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oster\Desktop\CAPITULO III\"/>
    </mc:Choice>
  </mc:AlternateContent>
  <bookViews>
    <workbookView xWindow="0" yWindow="0" windowWidth="20490" windowHeight="7320"/>
  </bookViews>
  <sheets>
    <sheet name="Hoja1" sheetId="1" r:id="rId1"/>
    <sheet name="Hoja2" sheetId="2" r:id="rId2"/>
    <sheet name="Hoja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2" i="1" l="1"/>
  <c r="A21" i="1"/>
  <c r="A20" i="1"/>
  <c r="G75" i="1" l="1"/>
  <c r="A26" i="1"/>
  <c r="A25" i="1"/>
  <c r="Y10" i="1" l="1"/>
  <c r="L10" i="1"/>
</calcChain>
</file>

<file path=xl/sharedStrings.xml><?xml version="1.0" encoding="utf-8"?>
<sst xmlns="http://schemas.openxmlformats.org/spreadsheetml/2006/main" count="1402" uniqueCount="728">
  <si>
    <t>Antecedentes generales del Conjunto Habitacional</t>
  </si>
  <si>
    <t>Tipo de Condominio</t>
  </si>
  <si>
    <t>Nombre del Conjunto Habitacional</t>
  </si>
  <si>
    <t>Código Conjunto Habitacional en Catastro de Condominios Sociales</t>
  </si>
  <si>
    <t>Comuna</t>
  </si>
  <si>
    <t>Región</t>
  </si>
  <si>
    <t>Código Único Territorial</t>
  </si>
  <si>
    <t>Año del Permiso de Edificación</t>
  </si>
  <si>
    <t>Año de Recepción Final</t>
  </si>
  <si>
    <t>Número de Copropiedades</t>
  </si>
  <si>
    <t>Número de Bloques</t>
  </si>
  <si>
    <t>Número de departamentos</t>
  </si>
  <si>
    <t>Antecedentes generales de la Copropiedad</t>
  </si>
  <si>
    <t>Nombre de la Copropiedad según plano</t>
  </si>
  <si>
    <t>Dirección de la Copropiedad</t>
  </si>
  <si>
    <t>Año Recepción final</t>
  </si>
  <si>
    <t>Rol del SII</t>
  </si>
  <si>
    <t>Superficie promedio de las viviendas (m2)</t>
  </si>
  <si>
    <t>¿La Copropiedad cuenta con terrenos como parte de los bienes comunes?</t>
  </si>
  <si>
    <t>Superficie aprox.</t>
  </si>
  <si>
    <t>¿La Copropiedad está dividida en sectores?</t>
  </si>
  <si>
    <t>Cantidad de sectores</t>
  </si>
  <si>
    <t>Estado de Organización de la comunidad</t>
  </si>
  <si>
    <t>Cuadro de Distribución de Recursos (montos UF por unidad)</t>
  </si>
  <si>
    <t>Certificado de Informes Previo que contiene</t>
  </si>
  <si>
    <t>Mejoramiento de bienes comunes</t>
  </si>
  <si>
    <t>Ambiente salino</t>
  </si>
  <si>
    <t>Ampliación de vivienda en copropiedad</t>
  </si>
  <si>
    <t>Remoción elementos asbesto cemento</t>
  </si>
  <si>
    <t>Proyecto Eficiencia Energética</t>
  </si>
  <si>
    <t>Control de plagas</t>
  </si>
  <si>
    <t>Proyecto Acondicionamiento Térmico</t>
  </si>
  <si>
    <t>Elementos críticos con grave deterioro</t>
  </si>
  <si>
    <t>Ahorro</t>
  </si>
  <si>
    <t>Aporte de Terceros</t>
  </si>
  <si>
    <t>Aportes Adicionales</t>
  </si>
  <si>
    <t>Obras postuladas</t>
  </si>
  <si>
    <t>Proyecto</t>
  </si>
  <si>
    <t>Obra</t>
  </si>
  <si>
    <t>Monto</t>
  </si>
  <si>
    <t>Incremento</t>
  </si>
  <si>
    <t>Total Obras UF</t>
  </si>
  <si>
    <t>Porcentaje gastos generales</t>
  </si>
  <si>
    <t>Porcentaje Utilidades</t>
  </si>
  <si>
    <t>Porcentaje IVA</t>
  </si>
  <si>
    <t>Datos Documento que acredita Aportes de Terceros (reemplazo ahorro)</t>
  </si>
  <si>
    <t>Entidad Financiera</t>
  </si>
  <si>
    <t>N° documento</t>
  </si>
  <si>
    <t>Fecha</t>
  </si>
  <si>
    <t>Monto Total Financiamiento del Proyecto</t>
  </si>
  <si>
    <t>Resumen Asistencia Técnica</t>
  </si>
  <si>
    <t>Monto AT</t>
  </si>
  <si>
    <t>Monto FTO</t>
  </si>
  <si>
    <t>Monto Ley de Copropiedad</t>
  </si>
  <si>
    <t>Observación Entidad Patrocinante</t>
  </si>
  <si>
    <t>Escriba una pequeña observación si lo considera necesario</t>
  </si>
  <si>
    <t>Antecedentes Entidad Patrocinante asociada</t>
  </si>
  <si>
    <t>Nombre Entidad Patrocinante</t>
  </si>
  <si>
    <t>RUT EP</t>
  </si>
  <si>
    <t>Nombre Representante Legal Entidad Patrocinante</t>
  </si>
  <si>
    <t xml:space="preserve">RUT </t>
  </si>
  <si>
    <t>N° Resolución CRAT</t>
  </si>
  <si>
    <t>Fecha Resolución CRAT</t>
  </si>
  <si>
    <t>Categoria EP</t>
  </si>
  <si>
    <t>N° familias posibles de atender</t>
  </si>
  <si>
    <t>Nombre Constructora</t>
  </si>
  <si>
    <t>RUT Constructora</t>
  </si>
  <si>
    <t>Profesional Responsable EP Encargado/a de la presentación del Proyecto</t>
  </si>
  <si>
    <t>Nombre completo</t>
  </si>
  <si>
    <t>RUT</t>
  </si>
  <si>
    <t>Profesión</t>
  </si>
  <si>
    <t>Teléfono</t>
  </si>
  <si>
    <t>Correo electrónico</t>
  </si>
  <si>
    <t>FIRMA</t>
  </si>
  <si>
    <t>Representante comunidad</t>
  </si>
  <si>
    <t>Cargo</t>
  </si>
  <si>
    <t>Dirección</t>
  </si>
  <si>
    <t xml:space="preserve">Copropiedad Formalizada </t>
  </si>
  <si>
    <t>N° RUT SII</t>
  </si>
  <si>
    <t>Nombre de la copropiedad según SII</t>
  </si>
  <si>
    <t>Representante Legal</t>
  </si>
  <si>
    <t>SI</t>
  </si>
  <si>
    <t>Sector que postula</t>
  </si>
  <si>
    <t>N° unidades del sector que postula</t>
  </si>
  <si>
    <t>Copropiedad No Formalizada con Organización Alternativa (Ley 19.418)</t>
  </si>
  <si>
    <t>N° Personalidad Jurídica Municipal</t>
  </si>
  <si>
    <t>Nombre de la Organización Funcional</t>
  </si>
  <si>
    <t>Presidente Organización Funcional</t>
  </si>
  <si>
    <t>NO</t>
  </si>
  <si>
    <t>-</t>
  </si>
  <si>
    <t>Provincia</t>
  </si>
  <si>
    <t>Código único territorial</t>
  </si>
  <si>
    <t>Tipo Condominio</t>
  </si>
  <si>
    <t>Respuesta</t>
  </si>
  <si>
    <t>ZONA TÉRMICA</t>
  </si>
  <si>
    <t>TRAMO</t>
  </si>
  <si>
    <t>Clasificación Art. 81 DS27</t>
  </si>
  <si>
    <t>Algarrobo</t>
  </si>
  <si>
    <t>Valparaíso</t>
  </si>
  <si>
    <t>San Antonio</t>
  </si>
  <si>
    <t>05602</t>
  </si>
  <si>
    <t>SOCIAL</t>
  </si>
  <si>
    <t>A</t>
  </si>
  <si>
    <t>1.a - Áreas Verdes y Equipamiento</t>
  </si>
  <si>
    <t>Alhué</t>
  </si>
  <si>
    <t>Región Metropolitana</t>
  </si>
  <si>
    <t>Melipilla</t>
  </si>
  <si>
    <t>ECONÓMICO</t>
  </si>
  <si>
    <t>B</t>
  </si>
  <si>
    <t>1.b - Cierres Perimetrales</t>
  </si>
  <si>
    <t>Alto Biobío</t>
  </si>
  <si>
    <t>Biobío</t>
  </si>
  <si>
    <t>08314</t>
  </si>
  <si>
    <t>C</t>
  </si>
  <si>
    <t>1.c - Techumbre</t>
  </si>
  <si>
    <t>Alto del Carmen</t>
  </si>
  <si>
    <t>Atacama</t>
  </si>
  <si>
    <t>Huasco</t>
  </si>
  <si>
    <t>03302</t>
  </si>
  <si>
    <t>D</t>
  </si>
  <si>
    <t>1.d - Ascensores, Escaleras y/o Circulaciones</t>
  </si>
  <si>
    <t>Alto Hospicio</t>
  </si>
  <si>
    <t>Tarapacá</t>
  </si>
  <si>
    <t>Iquique</t>
  </si>
  <si>
    <t>01107</t>
  </si>
  <si>
    <t>E</t>
  </si>
  <si>
    <t>1.e - Fachadas y/o Muros</t>
  </si>
  <si>
    <t>Ancud</t>
  </si>
  <si>
    <t>Los Lagos</t>
  </si>
  <si>
    <t>Chiloé</t>
  </si>
  <si>
    <t>D/H</t>
  </si>
  <si>
    <t>1.f - Iluminación</t>
  </si>
  <si>
    <t>Andacollo</t>
  </si>
  <si>
    <t>Coquimbo</t>
  </si>
  <si>
    <t>Elqui</t>
  </si>
  <si>
    <t>04103</t>
  </si>
  <si>
    <t>1.g - Redes de Servicio</t>
  </si>
  <si>
    <t>Angol</t>
  </si>
  <si>
    <t>Araucanía</t>
  </si>
  <si>
    <t>Malleco</t>
  </si>
  <si>
    <t>09201</t>
  </si>
  <si>
    <t>F</t>
  </si>
  <si>
    <t>1.h - Refuerzo Estructural</t>
  </si>
  <si>
    <t>Antártica</t>
  </si>
  <si>
    <t>Magallanes</t>
  </si>
  <si>
    <t>Antártica Chilena</t>
  </si>
  <si>
    <t>G</t>
  </si>
  <si>
    <t>1.i - Acondicionamiento Térmico</t>
  </si>
  <si>
    <t>Antofagasta</t>
  </si>
  <si>
    <t>02101</t>
  </si>
  <si>
    <t>H</t>
  </si>
  <si>
    <t>1.j - Eficiencia Energética e Hídrica</t>
  </si>
  <si>
    <t>Antuco</t>
  </si>
  <si>
    <t>08302</t>
  </si>
  <si>
    <t>I</t>
  </si>
  <si>
    <t>1.k - Accesibilidad Universal</t>
  </si>
  <si>
    <t>Arauco</t>
  </si>
  <si>
    <t>08202</t>
  </si>
  <si>
    <t>2. Ampliación de la vivienda en copropiedad</t>
  </si>
  <si>
    <t>Arica</t>
  </si>
  <si>
    <t>Arica y Parinacota</t>
  </si>
  <si>
    <t>Aysén</t>
  </si>
  <si>
    <t>Buin</t>
  </si>
  <si>
    <t>Maipo</t>
  </si>
  <si>
    <t>Bulnes</t>
  </si>
  <si>
    <t>Ñuble</t>
  </si>
  <si>
    <t>08402</t>
  </si>
  <si>
    <t>Cabildo</t>
  </si>
  <si>
    <t>Petorca</t>
  </si>
  <si>
    <t>05402</t>
  </si>
  <si>
    <t>Cabo de Hornos (Ex Navarino)</t>
  </si>
  <si>
    <t>Cabrero</t>
  </si>
  <si>
    <t>08303</t>
  </si>
  <si>
    <t>Calama</t>
  </si>
  <si>
    <t>El Loa</t>
  </si>
  <si>
    <t>02201</t>
  </si>
  <si>
    <t>Calbuco</t>
  </si>
  <si>
    <t>Llanquihue</t>
  </si>
  <si>
    <t>Caldera</t>
  </si>
  <si>
    <t>Copiapó</t>
  </si>
  <si>
    <t>03102</t>
  </si>
  <si>
    <t>Calera</t>
  </si>
  <si>
    <t>Quillota</t>
  </si>
  <si>
    <t>05502</t>
  </si>
  <si>
    <t>Calera de Tango</t>
  </si>
  <si>
    <t>Calle Larga</t>
  </si>
  <si>
    <t>Los Andes</t>
  </si>
  <si>
    <t>05302</t>
  </si>
  <si>
    <t>Camarones</t>
  </si>
  <si>
    <t>Camiña</t>
  </si>
  <si>
    <t>Tamarugal</t>
  </si>
  <si>
    <t>01402</t>
  </si>
  <si>
    <t>Canela</t>
  </si>
  <si>
    <t>Choapa</t>
  </si>
  <si>
    <t>04202</t>
  </si>
  <si>
    <t>Cañete</t>
  </si>
  <si>
    <t>08203</t>
  </si>
  <si>
    <t>Carahue</t>
  </si>
  <si>
    <t>Cautín</t>
  </si>
  <si>
    <t>09102</t>
  </si>
  <si>
    <t>Cartagena</t>
  </si>
  <si>
    <t>05603</t>
  </si>
  <si>
    <t>Casablanca</t>
  </si>
  <si>
    <t>05102</t>
  </si>
  <si>
    <t>Castro</t>
  </si>
  <si>
    <t>Catemu</t>
  </si>
  <si>
    <t>San Felipe de Aconcagua</t>
  </si>
  <si>
    <t>05702</t>
  </si>
  <si>
    <t>Cauquenes</t>
  </si>
  <si>
    <t>Maule</t>
  </si>
  <si>
    <t>07201</t>
  </si>
  <si>
    <t>Cerrillos</t>
  </si>
  <si>
    <t>Santiago</t>
  </si>
  <si>
    <t>Cerro Navia</t>
  </si>
  <si>
    <t>Chaitén</t>
  </si>
  <si>
    <t>Palena</t>
  </si>
  <si>
    <t>Chanco</t>
  </si>
  <si>
    <t>07202</t>
  </si>
  <si>
    <t>Chañaral</t>
  </si>
  <si>
    <t>03201</t>
  </si>
  <si>
    <t>Chépica</t>
  </si>
  <si>
    <t>O'Higgins</t>
  </si>
  <si>
    <t>Colchagua</t>
  </si>
  <si>
    <t>06302</t>
  </si>
  <si>
    <t>Chiguayante</t>
  </si>
  <si>
    <t>Concepción</t>
  </si>
  <si>
    <t>08103</t>
  </si>
  <si>
    <t>Chile Chico</t>
  </si>
  <si>
    <t>General Carrera</t>
  </si>
  <si>
    <t>Chillán</t>
  </si>
  <si>
    <t>08401</t>
  </si>
  <si>
    <t>Chillán Viejo</t>
  </si>
  <si>
    <t>08406</t>
  </si>
  <si>
    <t>Chimbarongo</t>
  </si>
  <si>
    <t>06303</t>
  </si>
  <si>
    <t>Cholchol</t>
  </si>
  <si>
    <t>09121</t>
  </si>
  <si>
    <t>Chonchi</t>
  </si>
  <si>
    <t>Cisnes</t>
  </si>
  <si>
    <t>Cobquecura</t>
  </si>
  <si>
    <t>08403</t>
  </si>
  <si>
    <t>Cochamó</t>
  </si>
  <si>
    <t>Cochrane</t>
  </si>
  <si>
    <t>Capitán Prat</t>
  </si>
  <si>
    <t>Codegua</t>
  </si>
  <si>
    <t>Cachapoal</t>
  </si>
  <si>
    <t>06102</t>
  </si>
  <si>
    <t>Coelemu</t>
  </si>
  <si>
    <t>08404</t>
  </si>
  <si>
    <t>Coihaique</t>
  </si>
  <si>
    <t>Coihueco</t>
  </si>
  <si>
    <t>08405</t>
  </si>
  <si>
    <t>Coinco</t>
  </si>
  <si>
    <t>06103</t>
  </si>
  <si>
    <t>Colbún</t>
  </si>
  <si>
    <t>Linares</t>
  </si>
  <si>
    <t>07402</t>
  </si>
  <si>
    <t>Colchane</t>
  </si>
  <si>
    <t>01403</t>
  </si>
  <si>
    <t>Colina</t>
  </si>
  <si>
    <t>Chacabuco</t>
  </si>
  <si>
    <t>Collipulli</t>
  </si>
  <si>
    <t>09202</t>
  </si>
  <si>
    <t>Coltauco</t>
  </si>
  <si>
    <t>06104</t>
  </si>
  <si>
    <t>Combarbalá</t>
  </si>
  <si>
    <t>Limarí</t>
  </si>
  <si>
    <t>04302</t>
  </si>
  <si>
    <t>08101</t>
  </si>
  <si>
    <t>Conchalí</t>
  </si>
  <si>
    <t>Concón</t>
  </si>
  <si>
    <t>05103</t>
  </si>
  <si>
    <t>Constitución</t>
  </si>
  <si>
    <t>Talca</t>
  </si>
  <si>
    <t>07102</t>
  </si>
  <si>
    <t>Contulmo</t>
  </si>
  <si>
    <t>08204</t>
  </si>
  <si>
    <t>03101</t>
  </si>
  <si>
    <t>04102</t>
  </si>
  <si>
    <t>Coronel</t>
  </si>
  <si>
    <t>08102</t>
  </si>
  <si>
    <t>Corral</t>
  </si>
  <si>
    <t>Los Ríos</t>
  </si>
  <si>
    <t>Valdivia</t>
  </si>
  <si>
    <t>Cunco</t>
  </si>
  <si>
    <t>09103</t>
  </si>
  <si>
    <t>Curacautín</t>
  </si>
  <si>
    <t>09203</t>
  </si>
  <si>
    <t>Curacaví</t>
  </si>
  <si>
    <t>Curaco de Vélez</t>
  </si>
  <si>
    <t>Curanilahue</t>
  </si>
  <si>
    <t>08205</t>
  </si>
  <si>
    <t>Curarrehue</t>
  </si>
  <si>
    <t>09104</t>
  </si>
  <si>
    <t>Curepto</t>
  </si>
  <si>
    <t>07103</t>
  </si>
  <si>
    <t>Curicó</t>
  </si>
  <si>
    <t>07301</t>
  </si>
  <si>
    <t>Dalcahue</t>
  </si>
  <si>
    <t>Diego de Almagro</t>
  </si>
  <si>
    <t>03202</t>
  </si>
  <si>
    <t>Doñihue</t>
  </si>
  <si>
    <t>06105</t>
  </si>
  <si>
    <t>El Bosque</t>
  </si>
  <si>
    <t>El Carmen</t>
  </si>
  <si>
    <t>08407</t>
  </si>
  <si>
    <t>El Monte</t>
  </si>
  <si>
    <t>Talagante</t>
  </si>
  <si>
    <t>El Quisco</t>
  </si>
  <si>
    <t>05604</t>
  </si>
  <si>
    <t>El Tabo</t>
  </si>
  <si>
    <t>05605</t>
  </si>
  <si>
    <t>Empedrado</t>
  </si>
  <si>
    <t>07104</t>
  </si>
  <si>
    <t>Ercilla</t>
  </si>
  <si>
    <t>09204</t>
  </si>
  <si>
    <t>Estación Central</t>
  </si>
  <si>
    <t>Florida</t>
  </si>
  <si>
    <t>08104</t>
  </si>
  <si>
    <t>Freire</t>
  </si>
  <si>
    <t>09105</t>
  </si>
  <si>
    <t>Freirina</t>
  </si>
  <si>
    <t>03303</t>
  </si>
  <si>
    <t>Fresia</t>
  </si>
  <si>
    <t>Frutillar</t>
  </si>
  <si>
    <t>Futaleufú</t>
  </si>
  <si>
    <t>Futrono</t>
  </si>
  <si>
    <t>Ranco</t>
  </si>
  <si>
    <t>Galvarino</t>
  </si>
  <si>
    <t>09106</t>
  </si>
  <si>
    <t>General Lagos</t>
  </si>
  <si>
    <t>Parinacota</t>
  </si>
  <si>
    <t>Gorbea</t>
  </si>
  <si>
    <t>09107</t>
  </si>
  <si>
    <t>Graneros</t>
  </si>
  <si>
    <t>06106</t>
  </si>
  <si>
    <t>Guaitecas</t>
  </si>
  <si>
    <t>Hijuelas</t>
  </si>
  <si>
    <t>05503</t>
  </si>
  <si>
    <t>Hualaihué</t>
  </si>
  <si>
    <t>Hualañé</t>
  </si>
  <si>
    <t>07302</t>
  </si>
  <si>
    <t>Hualpén</t>
  </si>
  <si>
    <t>08112</t>
  </si>
  <si>
    <t>Hualqui</t>
  </si>
  <si>
    <t>08105</t>
  </si>
  <si>
    <t>Huara</t>
  </si>
  <si>
    <t>01404</t>
  </si>
  <si>
    <t>03304</t>
  </si>
  <si>
    <t>Huechuraba</t>
  </si>
  <si>
    <t>Illapel</t>
  </si>
  <si>
    <t>04201</t>
  </si>
  <si>
    <t>Independencia</t>
  </si>
  <si>
    <t>01101</t>
  </si>
  <si>
    <t>Isla de Maipo</t>
  </si>
  <si>
    <t>Isla de Pascua</t>
  </si>
  <si>
    <t>05201</t>
  </si>
  <si>
    <t>Juan Fernández</t>
  </si>
  <si>
    <t>05104</t>
  </si>
  <si>
    <t>La Cisterna</t>
  </si>
  <si>
    <t>La Cruz</t>
  </si>
  <si>
    <t>05504</t>
  </si>
  <si>
    <t>La Estrella</t>
  </si>
  <si>
    <t>Cardenal Caro</t>
  </si>
  <si>
    <t>06202</t>
  </si>
  <si>
    <t>La Florida</t>
  </si>
  <si>
    <t>La Granja</t>
  </si>
  <si>
    <t>La Higuera</t>
  </si>
  <si>
    <t>04104</t>
  </si>
  <si>
    <t>La Ligua</t>
  </si>
  <si>
    <t>05401</t>
  </si>
  <si>
    <t>La Pintana</t>
  </si>
  <si>
    <t>La Reina</t>
  </si>
  <si>
    <t>La Serena</t>
  </si>
  <si>
    <t>04101</t>
  </si>
  <si>
    <t>La Unión</t>
  </si>
  <si>
    <t>Lago Ranco</t>
  </si>
  <si>
    <t>Lago Verde</t>
  </si>
  <si>
    <t>Laguna Blanca</t>
  </si>
  <si>
    <t>Laja</t>
  </si>
  <si>
    <t>08304</t>
  </si>
  <si>
    <t>Lampa</t>
  </si>
  <si>
    <t>Lanco</t>
  </si>
  <si>
    <t>Las Cabras</t>
  </si>
  <si>
    <t>06107</t>
  </si>
  <si>
    <t>Las Condes</t>
  </si>
  <si>
    <t>Lautaro</t>
  </si>
  <si>
    <t>09108</t>
  </si>
  <si>
    <t>Lebu</t>
  </si>
  <si>
    <t>08201</t>
  </si>
  <si>
    <t>Licantén</t>
  </si>
  <si>
    <t>07303</t>
  </si>
  <si>
    <t>Limache</t>
  </si>
  <si>
    <t>Marga Marga</t>
  </si>
  <si>
    <t>05802</t>
  </si>
  <si>
    <t>07401</t>
  </si>
  <si>
    <t>Litueche</t>
  </si>
  <si>
    <t>06203</t>
  </si>
  <si>
    <t>Llaillay</t>
  </si>
  <si>
    <t>05703</t>
  </si>
  <si>
    <t>Lo Barnechea</t>
  </si>
  <si>
    <t>Lo Espejo</t>
  </si>
  <si>
    <t>Lo Prado</t>
  </si>
  <si>
    <t>Lolol</t>
  </si>
  <si>
    <t>06304</t>
  </si>
  <si>
    <t>Loncoche</t>
  </si>
  <si>
    <t>09109</t>
  </si>
  <si>
    <t>Longaví</t>
  </si>
  <si>
    <t>07403</t>
  </si>
  <si>
    <t>Lonquimay</t>
  </si>
  <si>
    <t>09205</t>
  </si>
  <si>
    <t>Los Álamos</t>
  </si>
  <si>
    <t>08206</t>
  </si>
  <si>
    <t>05301</t>
  </si>
  <si>
    <t>Los Ángeles</t>
  </si>
  <si>
    <t>08301</t>
  </si>
  <si>
    <t>Los Muermos</t>
  </si>
  <si>
    <t>Los Sauces</t>
  </si>
  <si>
    <t>09206</t>
  </si>
  <si>
    <t>Los Vilos</t>
  </si>
  <si>
    <t>04203</t>
  </si>
  <si>
    <t>Lota</t>
  </si>
  <si>
    <t>08106</t>
  </si>
  <si>
    <t>Lumaco</t>
  </si>
  <si>
    <t>09207</t>
  </si>
  <si>
    <t>Machalí</t>
  </si>
  <si>
    <t>06108</t>
  </si>
  <si>
    <t>Macul</t>
  </si>
  <si>
    <t>Máfil</t>
  </si>
  <si>
    <t>Maipú</t>
  </si>
  <si>
    <t>Malloa</t>
  </si>
  <si>
    <t>06109</t>
  </si>
  <si>
    <t>Marchihue</t>
  </si>
  <si>
    <t>06204</t>
  </si>
  <si>
    <t>María Elena</t>
  </si>
  <si>
    <t>Tocopilla</t>
  </si>
  <si>
    <t>02302</t>
  </si>
  <si>
    <t>María Pinto</t>
  </si>
  <si>
    <t>Mariquina</t>
  </si>
  <si>
    <t>07105</t>
  </si>
  <si>
    <t>Maullín</t>
  </si>
  <si>
    <t>Mejillones</t>
  </si>
  <si>
    <t>02102</t>
  </si>
  <si>
    <t>Melipeuco</t>
  </si>
  <si>
    <t>09110</t>
  </si>
  <si>
    <t>Molina</t>
  </si>
  <si>
    <t>07304</t>
  </si>
  <si>
    <t>Monte Patria</t>
  </si>
  <si>
    <t>04303</t>
  </si>
  <si>
    <t>Mostazal</t>
  </si>
  <si>
    <t>06110</t>
  </si>
  <si>
    <t>Mulchén</t>
  </si>
  <si>
    <t>08305</t>
  </si>
  <si>
    <t>Nacimiento</t>
  </si>
  <si>
    <t>08306</t>
  </si>
  <si>
    <t>Nancagua</t>
  </si>
  <si>
    <t>06305</t>
  </si>
  <si>
    <t>Natales</t>
  </si>
  <si>
    <t>Última Esperanza</t>
  </si>
  <si>
    <t>Navidad</t>
  </si>
  <si>
    <t>06205</t>
  </si>
  <si>
    <t>Negrete</t>
  </si>
  <si>
    <t>08307</t>
  </si>
  <si>
    <t>Ninhue</t>
  </si>
  <si>
    <t>08408</t>
  </si>
  <si>
    <t>Nogales</t>
  </si>
  <si>
    <t>05506</t>
  </si>
  <si>
    <t>Nueva Imperial</t>
  </si>
  <si>
    <t>09111</t>
  </si>
  <si>
    <t>Ñiquén</t>
  </si>
  <si>
    <t>08409</t>
  </si>
  <si>
    <t>Ñuñoa</t>
  </si>
  <si>
    <t>O’Higgins</t>
  </si>
  <si>
    <t>Olivar</t>
  </si>
  <si>
    <t>06111</t>
  </si>
  <si>
    <t>Ollagüe</t>
  </si>
  <si>
    <t>02202</t>
  </si>
  <si>
    <t>Olmué</t>
  </si>
  <si>
    <t>05803</t>
  </si>
  <si>
    <t>Osorno</t>
  </si>
  <si>
    <t>Ovalle</t>
  </si>
  <si>
    <t>04301</t>
  </si>
  <si>
    <t>Padre Hurtado</t>
  </si>
  <si>
    <t>Padre las Casas</t>
  </si>
  <si>
    <t>09112</t>
  </si>
  <si>
    <t>Paiguano</t>
  </si>
  <si>
    <t>04105</t>
  </si>
  <si>
    <t>Paillaco</t>
  </si>
  <si>
    <t>Paine</t>
  </si>
  <si>
    <t>Palmilla</t>
  </si>
  <si>
    <t>06306</t>
  </si>
  <si>
    <t>Panguipulli</t>
  </si>
  <si>
    <t>Panquehue</t>
  </si>
  <si>
    <t>05704</t>
  </si>
  <si>
    <t>Papudo</t>
  </si>
  <si>
    <t>05403</t>
  </si>
  <si>
    <t>Paredones</t>
  </si>
  <si>
    <t>06206</t>
  </si>
  <si>
    <t>Parral</t>
  </si>
  <si>
    <t>07404</t>
  </si>
  <si>
    <t>Pedro Aguirre Cerda</t>
  </si>
  <si>
    <t>Pelarco</t>
  </si>
  <si>
    <t>07106</t>
  </si>
  <si>
    <t>Pelluhue</t>
  </si>
  <si>
    <t>07203</t>
  </si>
  <si>
    <t>Pemuco</t>
  </si>
  <si>
    <t>08410</t>
  </si>
  <si>
    <t>Pencahue</t>
  </si>
  <si>
    <t>07107</t>
  </si>
  <si>
    <t>Penco</t>
  </si>
  <si>
    <t>08107</t>
  </si>
  <si>
    <t>Peñaflor</t>
  </si>
  <si>
    <t>Peñalolén</t>
  </si>
  <si>
    <t>Peralillo</t>
  </si>
  <si>
    <t>06307</t>
  </si>
  <si>
    <t>Perquenco</t>
  </si>
  <si>
    <t>09113</t>
  </si>
  <si>
    <t>05404</t>
  </si>
  <si>
    <t>Peumo</t>
  </si>
  <si>
    <t>06112</t>
  </si>
  <si>
    <t>Pica</t>
  </si>
  <si>
    <t>01405</t>
  </si>
  <si>
    <t>Pichidegua</t>
  </si>
  <si>
    <t>06113</t>
  </si>
  <si>
    <t>Pichilemu</t>
  </si>
  <si>
    <t>06201</t>
  </si>
  <si>
    <t>Pinto</t>
  </si>
  <si>
    <t>08411</t>
  </si>
  <si>
    <t>Pirque</t>
  </si>
  <si>
    <t>Cordillera</t>
  </si>
  <si>
    <t>Pitrufquén</t>
  </si>
  <si>
    <t>09114</t>
  </si>
  <si>
    <t>Placilla</t>
  </si>
  <si>
    <t>06308</t>
  </si>
  <si>
    <t>Portezuelo</t>
  </si>
  <si>
    <t>08412</t>
  </si>
  <si>
    <t>Porvenir</t>
  </si>
  <si>
    <t>Tierra del Fuego</t>
  </si>
  <si>
    <t>Pozo Almonte</t>
  </si>
  <si>
    <t>01401</t>
  </si>
  <si>
    <t>Primavera</t>
  </si>
  <si>
    <t>Providencia</t>
  </si>
  <si>
    <t>Puchuncaví</t>
  </si>
  <si>
    <t>05105</t>
  </si>
  <si>
    <t>Pucón</t>
  </si>
  <si>
    <t>09115</t>
  </si>
  <si>
    <t>Pudahuel</t>
  </si>
  <si>
    <t>Puente Alto</t>
  </si>
  <si>
    <t>Puerto Montt</t>
  </si>
  <si>
    <t>Puerto Octay</t>
  </si>
  <si>
    <t>Puerto Varas</t>
  </si>
  <si>
    <t>Pumanque</t>
  </si>
  <si>
    <t>06309</t>
  </si>
  <si>
    <t>Punitaqui</t>
  </si>
  <si>
    <t>04304</t>
  </si>
  <si>
    <t>Punta Arenas</t>
  </si>
  <si>
    <t>Puqueldón</t>
  </si>
  <si>
    <t>Purén</t>
  </si>
  <si>
    <t>09208</t>
  </si>
  <si>
    <t>Purranque</t>
  </si>
  <si>
    <t>Putaendo</t>
  </si>
  <si>
    <t>05705</t>
  </si>
  <si>
    <t>Putre</t>
  </si>
  <si>
    <t>Puyehue</t>
  </si>
  <si>
    <t>Queilén</t>
  </si>
  <si>
    <t>Quellón</t>
  </si>
  <si>
    <t>Quemchi</t>
  </si>
  <si>
    <t>Quilaco</t>
  </si>
  <si>
    <t>08308</t>
  </si>
  <si>
    <t>Quilicura</t>
  </si>
  <si>
    <t>Quilleco</t>
  </si>
  <si>
    <t>08309</t>
  </si>
  <si>
    <t>Quillón</t>
  </si>
  <si>
    <t>08413</t>
  </si>
  <si>
    <t>05501</t>
  </si>
  <si>
    <t>Quilpué</t>
  </si>
  <si>
    <t>05801</t>
  </si>
  <si>
    <t>Quinchao</t>
  </si>
  <si>
    <t>Quinta de Tilcoco</t>
  </si>
  <si>
    <t>06114</t>
  </si>
  <si>
    <t>Quinta Normal</t>
  </si>
  <si>
    <t>Quintero</t>
  </si>
  <si>
    <t>05107</t>
  </si>
  <si>
    <t>Quirihue</t>
  </si>
  <si>
    <t>08414</t>
  </si>
  <si>
    <t>Rancagua</t>
  </si>
  <si>
    <t>06101</t>
  </si>
  <si>
    <t>Ránquil</t>
  </si>
  <si>
    <t>08415</t>
  </si>
  <si>
    <t>Rauco</t>
  </si>
  <si>
    <t>07305</t>
  </si>
  <si>
    <t>Recoleta</t>
  </si>
  <si>
    <t>Renaico</t>
  </si>
  <si>
    <t>09209</t>
  </si>
  <si>
    <t>Renca</t>
  </si>
  <si>
    <t>Rengo</t>
  </si>
  <si>
    <t>06115</t>
  </si>
  <si>
    <t>Requínoa</t>
  </si>
  <si>
    <t>06116</t>
  </si>
  <si>
    <t>Retiro</t>
  </si>
  <si>
    <t>07405</t>
  </si>
  <si>
    <t>Rinconada</t>
  </si>
  <si>
    <t>05303</t>
  </si>
  <si>
    <t>Río Bueno</t>
  </si>
  <si>
    <t>Río Claro</t>
  </si>
  <si>
    <t>07108</t>
  </si>
  <si>
    <t>Río Hurtado</t>
  </si>
  <si>
    <t>04305</t>
  </si>
  <si>
    <t>Río Ibáñez</t>
  </si>
  <si>
    <t>Río Negro</t>
  </si>
  <si>
    <t>Río Verde</t>
  </si>
  <si>
    <t>Romeral</t>
  </si>
  <si>
    <t>07306</t>
  </si>
  <si>
    <t>Saavedra</t>
  </si>
  <si>
    <t>09116</t>
  </si>
  <si>
    <t>Sagrada Familia</t>
  </si>
  <si>
    <t>07307</t>
  </si>
  <si>
    <t>Salamanca</t>
  </si>
  <si>
    <t>04204</t>
  </si>
  <si>
    <t>05601</t>
  </si>
  <si>
    <t>San Bernardo</t>
  </si>
  <si>
    <t>San Carlos</t>
  </si>
  <si>
    <t>08416</t>
  </si>
  <si>
    <t>San Clemente</t>
  </si>
  <si>
    <t>07109</t>
  </si>
  <si>
    <t>San Esteban</t>
  </si>
  <si>
    <t>05304</t>
  </si>
  <si>
    <t>San Fabián</t>
  </si>
  <si>
    <t>08417</t>
  </si>
  <si>
    <t>San Felipe</t>
  </si>
  <si>
    <t>05701</t>
  </si>
  <si>
    <t>San Fernando</t>
  </si>
  <si>
    <t>06301</t>
  </si>
  <si>
    <t>San Gregorio</t>
  </si>
  <si>
    <t>San Ignacio</t>
  </si>
  <si>
    <t>08418</t>
  </si>
  <si>
    <t>San Javier</t>
  </si>
  <si>
    <t>07406</t>
  </si>
  <si>
    <t>San Joaquín</t>
  </si>
  <si>
    <t>San José de Maipo</t>
  </si>
  <si>
    <t>San Juan de la Costa</t>
  </si>
  <si>
    <t>San Miguel</t>
  </si>
  <si>
    <t>San Nicolás</t>
  </si>
  <si>
    <t>08419</t>
  </si>
  <si>
    <t>San Pablo</t>
  </si>
  <si>
    <t>San Pedro</t>
  </si>
  <si>
    <t>San Pedro de Atacama</t>
  </si>
  <si>
    <t>02203</t>
  </si>
  <si>
    <t>San Pedro de la Paz</t>
  </si>
  <si>
    <t>08108</t>
  </si>
  <si>
    <t>San Rafael</t>
  </si>
  <si>
    <t>07110</t>
  </si>
  <si>
    <t>San Ramón</t>
  </si>
  <si>
    <t>San Rosendo</t>
  </si>
  <si>
    <t>08310</t>
  </si>
  <si>
    <t>San Vicente</t>
  </si>
  <si>
    <t>06117</t>
  </si>
  <si>
    <t>Santa Bárbara</t>
  </si>
  <si>
    <t>08311</t>
  </si>
  <si>
    <t>Santa Cruz</t>
  </si>
  <si>
    <t>06310</t>
  </si>
  <si>
    <t>Santa Juana</t>
  </si>
  <si>
    <t>08109</t>
  </si>
  <si>
    <t>Santa María</t>
  </si>
  <si>
    <t>05706</t>
  </si>
  <si>
    <t>Santo Domingo</t>
  </si>
  <si>
    <t>05606</t>
  </si>
  <si>
    <t>Sierra Gorda</t>
  </si>
  <si>
    <t>02103</t>
  </si>
  <si>
    <t>07101</t>
  </si>
  <si>
    <t>Talcahuano</t>
  </si>
  <si>
    <t>08110</t>
  </si>
  <si>
    <t>Taltal</t>
  </si>
  <si>
    <t>02104</t>
  </si>
  <si>
    <t>Temuco</t>
  </si>
  <si>
    <t>09101</t>
  </si>
  <si>
    <t>Teno</t>
  </si>
  <si>
    <t>07308</t>
  </si>
  <si>
    <t>Teodoro Schmidt</t>
  </si>
  <si>
    <t>09117</t>
  </si>
  <si>
    <t>Tierra Amarilla</t>
  </si>
  <si>
    <t>03103</t>
  </si>
  <si>
    <t>Tiltil</t>
  </si>
  <si>
    <t>Timaukel</t>
  </si>
  <si>
    <t>Tirúa</t>
  </si>
  <si>
    <t>08207</t>
  </si>
  <si>
    <t>02301</t>
  </si>
  <si>
    <t>Toltén</t>
  </si>
  <si>
    <t>09118</t>
  </si>
  <si>
    <t>Tomé</t>
  </si>
  <si>
    <t>08111</t>
  </si>
  <si>
    <t>Torres del Paine</t>
  </si>
  <si>
    <t>Tortel</t>
  </si>
  <si>
    <t>Traiguén</t>
  </si>
  <si>
    <t>09210</t>
  </si>
  <si>
    <t>Treguaco</t>
  </si>
  <si>
    <t>08420</t>
  </si>
  <si>
    <t>Tucapel</t>
  </si>
  <si>
    <t>08312</t>
  </si>
  <si>
    <t>Vallenar</t>
  </si>
  <si>
    <t>03301</t>
  </si>
  <si>
    <t>05101</t>
  </si>
  <si>
    <t>Vichuquén</t>
  </si>
  <si>
    <t>07309</t>
  </si>
  <si>
    <t>Victoria</t>
  </si>
  <si>
    <t>09211</t>
  </si>
  <si>
    <t>Vicuña</t>
  </si>
  <si>
    <t>04106</t>
  </si>
  <si>
    <t>Vilcún</t>
  </si>
  <si>
    <t>09119</t>
  </si>
  <si>
    <t>Villa Alegre</t>
  </si>
  <si>
    <t>07407</t>
  </si>
  <si>
    <t>Villa Alemana</t>
  </si>
  <si>
    <t>05804</t>
  </si>
  <si>
    <t>Villarrica</t>
  </si>
  <si>
    <t>09120</t>
  </si>
  <si>
    <t>Viña del Mar</t>
  </si>
  <si>
    <t>05109</t>
  </si>
  <si>
    <t>Vitacura</t>
  </si>
  <si>
    <t>Yerbas Buenas</t>
  </si>
  <si>
    <t>07408</t>
  </si>
  <si>
    <t>Yumbel</t>
  </si>
  <si>
    <t>08313</t>
  </si>
  <si>
    <t>Yungay</t>
  </si>
  <si>
    <t>08421</t>
  </si>
  <si>
    <t>Zapallar</t>
  </si>
  <si>
    <t>05405</t>
  </si>
  <si>
    <t>FORMULARIO DE PRESENTACIÓN DE PROYECTOS A SERVIU
Capítulo Tercero : Proyectos para Condominios de Viviendas 2024 
Programa de Mejoramiento de Viviendas y Barrios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</si>
</sst>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b/>
      <sz val="11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2"/>
        <bgColor rgb="FF000000"/>
      </patternFill>
    </fill>
  </fills>
  <borders count="14">
    <border>
      <left/>
      <right/>
      <top/>
      <bottom/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/>
      <top style="thick">
        <color rgb="FFFFFFFF"/>
      </top>
      <bottom/>
      <diagonal/>
    </border>
    <border>
      <left/>
      <right/>
      <top style="thick">
        <color rgb="FFFFFFFF"/>
      </top>
      <bottom/>
      <diagonal/>
    </border>
    <border>
      <left/>
      <right style="thick">
        <color rgb="FFFFFFFF"/>
      </right>
      <top style="thick">
        <color rgb="FFFFFFFF"/>
      </top>
      <bottom/>
      <diagonal/>
    </border>
    <border>
      <left style="thick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rgb="FFFFFFFF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3" borderId="0" xfId="0" applyFont="1" applyFill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5" fillId="2" borderId="11" xfId="1" applyFon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4" fillId="6" borderId="6" xfId="0" applyFont="1" applyFill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194381</xdr:colOff>
      <xdr:row>3</xdr:row>
      <xdr:rowOff>184470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3031" cy="755970"/>
        </a:xfrm>
        <a:prstGeom prst="rect">
          <a:avLst/>
        </a:prstGeom>
      </xdr:spPr>
    </xdr:pic>
    <xdr:clientData/>
  </xdr:twoCellAnchor>
  <xdr:twoCellAnchor editAs="oneCell">
    <xdr:from>
      <xdr:col>24</xdr:col>
      <xdr:colOff>114299</xdr:colOff>
      <xdr:row>0</xdr:row>
      <xdr:rowOff>0</xdr:rowOff>
    </xdr:from>
    <xdr:to>
      <xdr:col>27</xdr:col>
      <xdr:colOff>34032</xdr:colOff>
      <xdr:row>4</xdr:row>
      <xdr:rowOff>105833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34299" y="0"/>
          <a:ext cx="872233" cy="867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="90" zoomScaleNormal="90" workbookViewId="0">
      <selection sqref="A1:AB4"/>
    </sheetView>
  </sheetViews>
  <sheetFormatPr baseColWidth="10" defaultColWidth="4.7109375" defaultRowHeight="15" x14ac:dyDescent="0.25"/>
  <sheetData>
    <row r="1" spans="1:28" x14ac:dyDescent="0.25">
      <c r="A1" s="22" t="s">
        <v>727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spans="1:28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28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6.5" thickTop="1" thickBot="1" x14ac:dyDescent="0.3">
      <c r="A6" s="23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5"/>
    </row>
    <row r="7" spans="1:28" ht="16.5" thickTop="1" thickBot="1" x14ac:dyDescent="0.3">
      <c r="A7" s="26" t="s">
        <v>1</v>
      </c>
      <c r="B7" s="27"/>
      <c r="C7" s="27"/>
      <c r="D7" s="27"/>
      <c r="E7" s="27"/>
      <c r="F7" s="27"/>
      <c r="G7" s="27"/>
      <c r="H7" s="27"/>
      <c r="I7" s="28"/>
      <c r="J7" s="1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7"/>
    </row>
    <row r="8" spans="1:28" ht="16.5" thickTop="1" thickBot="1" x14ac:dyDescent="0.3">
      <c r="A8" s="26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7"/>
    </row>
    <row r="9" spans="1:28" ht="16.5" customHeight="1" thickTop="1" thickBot="1" x14ac:dyDescent="0.3">
      <c r="A9" s="13" t="s">
        <v>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7"/>
    </row>
    <row r="10" spans="1:28" ht="16.5" thickTop="1" thickBot="1" x14ac:dyDescent="0.3">
      <c r="A10" s="13" t="s">
        <v>4</v>
      </c>
      <c r="B10" s="14"/>
      <c r="C10" s="14"/>
      <c r="D10" s="15"/>
      <c r="E10" s="16"/>
      <c r="F10" s="16"/>
      <c r="G10" s="16"/>
      <c r="H10" s="16"/>
      <c r="I10" s="16"/>
      <c r="J10" s="13" t="s">
        <v>5</v>
      </c>
      <c r="K10" s="14"/>
      <c r="L10" s="15" t="e">
        <f>VLOOKUP(D10,Hoja3!A:D,2,0)</f>
        <v>#N/A</v>
      </c>
      <c r="M10" s="16"/>
      <c r="N10" s="16"/>
      <c r="O10" s="16"/>
      <c r="P10" s="16"/>
      <c r="Q10" s="16"/>
      <c r="R10" s="16"/>
      <c r="S10" s="18" t="s">
        <v>6</v>
      </c>
      <c r="T10" s="19"/>
      <c r="U10" s="19"/>
      <c r="V10" s="19"/>
      <c r="W10" s="19"/>
      <c r="X10" s="19"/>
      <c r="Y10" s="15" t="e">
        <f>VLOOKUP(D10,Hoja3!A:D,4,0)</f>
        <v>#N/A</v>
      </c>
      <c r="Z10" s="16"/>
      <c r="AA10" s="16"/>
      <c r="AB10" s="17"/>
    </row>
    <row r="11" spans="1:28" ht="16.5" customHeight="1" thickTop="1" thickBot="1" x14ac:dyDescent="0.3">
      <c r="A11" s="13" t="s">
        <v>7</v>
      </c>
      <c r="B11" s="14"/>
      <c r="C11" s="14"/>
      <c r="D11" s="14"/>
      <c r="E11" s="14"/>
      <c r="F11" s="14"/>
      <c r="G11" s="14"/>
      <c r="H11" s="15"/>
      <c r="I11" s="16"/>
      <c r="J11" s="16"/>
      <c r="K11" s="16"/>
      <c r="L11" s="16"/>
      <c r="M11" s="16"/>
      <c r="N11" s="17"/>
      <c r="O11" s="33" t="s">
        <v>8</v>
      </c>
      <c r="P11" s="34"/>
      <c r="Q11" s="34"/>
      <c r="R11" s="34"/>
      <c r="S11" s="34"/>
      <c r="T11" s="34"/>
      <c r="U11" s="15"/>
      <c r="V11" s="16"/>
      <c r="W11" s="16"/>
      <c r="X11" s="16"/>
      <c r="Y11" s="16"/>
      <c r="Z11" s="16"/>
      <c r="AA11" s="16"/>
      <c r="AB11" s="17"/>
    </row>
    <row r="12" spans="1:28" ht="30.75" customHeight="1" thickTop="1" thickBot="1" x14ac:dyDescent="0.3">
      <c r="A12" s="13" t="s">
        <v>9</v>
      </c>
      <c r="B12" s="14"/>
      <c r="C12" s="14"/>
      <c r="D12" s="14"/>
      <c r="E12" s="20"/>
      <c r="F12" s="21"/>
      <c r="G12" s="21"/>
      <c r="H12" s="21"/>
      <c r="I12" s="35"/>
      <c r="J12" s="14" t="s">
        <v>10</v>
      </c>
      <c r="K12" s="14"/>
      <c r="L12" s="14"/>
      <c r="M12" s="14"/>
      <c r="N12" s="14"/>
      <c r="O12" s="20"/>
      <c r="P12" s="21"/>
      <c r="Q12" s="21"/>
      <c r="R12" s="21"/>
      <c r="S12" s="21"/>
      <c r="T12" s="13" t="s">
        <v>11</v>
      </c>
      <c r="U12" s="14"/>
      <c r="V12" s="14"/>
      <c r="W12" s="14"/>
      <c r="X12" s="29"/>
      <c r="Y12" s="20"/>
      <c r="Z12" s="21"/>
      <c r="AA12" s="21"/>
      <c r="AB12" s="35"/>
    </row>
    <row r="13" spans="1:28" ht="16.5" thickTop="1" thickBot="1" x14ac:dyDescent="0.3">
      <c r="A13" s="23" t="s">
        <v>12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5"/>
    </row>
    <row r="14" spans="1:28" ht="16.5" thickTop="1" thickBot="1" x14ac:dyDescent="0.3">
      <c r="A14" s="13" t="s">
        <v>13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7"/>
    </row>
    <row r="15" spans="1:28" ht="16.5" customHeight="1" thickTop="1" thickBot="1" x14ac:dyDescent="0.3">
      <c r="A15" s="13" t="s">
        <v>14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7"/>
    </row>
    <row r="16" spans="1:28" ht="27" customHeight="1" thickTop="1" thickBot="1" x14ac:dyDescent="0.3">
      <c r="A16" s="13" t="s">
        <v>15</v>
      </c>
      <c r="B16" s="14"/>
      <c r="C16" s="14"/>
      <c r="D16" s="14"/>
      <c r="E16" s="12"/>
      <c r="F16" s="2"/>
      <c r="G16" s="2"/>
      <c r="H16" s="2"/>
      <c r="I16" s="8"/>
      <c r="J16" s="14" t="s">
        <v>10</v>
      </c>
      <c r="K16" s="14"/>
      <c r="L16" s="14"/>
      <c r="M16" s="14"/>
      <c r="N16" s="14"/>
      <c r="O16" s="20"/>
      <c r="P16" s="21"/>
      <c r="Q16" s="21"/>
      <c r="R16" s="21"/>
      <c r="S16" s="21"/>
      <c r="T16" s="13" t="s">
        <v>11</v>
      </c>
      <c r="U16" s="14"/>
      <c r="V16" s="14"/>
      <c r="W16" s="14"/>
      <c r="X16" s="29"/>
      <c r="Y16" s="20"/>
      <c r="Z16" s="21"/>
      <c r="AA16" s="21"/>
      <c r="AB16" s="35"/>
    </row>
    <row r="17" spans="1:28" ht="16.5" thickTop="1" thickBot="1" x14ac:dyDescent="0.3">
      <c r="A17" s="13" t="s">
        <v>16</v>
      </c>
      <c r="B17" s="14"/>
      <c r="C17" s="14"/>
      <c r="D17" s="14"/>
      <c r="E17" s="20"/>
      <c r="F17" s="21"/>
      <c r="G17" s="21"/>
      <c r="H17" s="21"/>
      <c r="I17" s="35"/>
      <c r="J17" s="13" t="s">
        <v>17</v>
      </c>
      <c r="K17" s="14"/>
      <c r="L17" s="14"/>
      <c r="M17" s="14"/>
      <c r="N17" s="14"/>
      <c r="O17" s="14"/>
      <c r="P17" s="14"/>
      <c r="Q17" s="14"/>
      <c r="R17" s="14"/>
      <c r="S17" s="14"/>
      <c r="T17" s="15"/>
      <c r="U17" s="16"/>
      <c r="V17" s="16"/>
      <c r="W17" s="16"/>
      <c r="X17" s="16"/>
      <c r="Y17" s="16"/>
      <c r="Z17" s="16"/>
      <c r="AA17" s="16"/>
      <c r="AB17" s="17"/>
    </row>
    <row r="18" spans="1:28" ht="16.5" thickTop="1" thickBot="1" x14ac:dyDescent="0.3">
      <c r="A18" s="13" t="s">
        <v>18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29"/>
      <c r="O18" s="15"/>
      <c r="P18" s="16"/>
      <c r="Q18" s="16"/>
      <c r="R18" s="16"/>
      <c r="S18" s="17"/>
      <c r="T18" s="13" t="s">
        <v>19</v>
      </c>
      <c r="U18" s="14"/>
      <c r="V18" s="14"/>
      <c r="W18" s="14"/>
      <c r="X18" s="14"/>
      <c r="Y18" s="15"/>
      <c r="Z18" s="16"/>
      <c r="AA18" s="16"/>
      <c r="AB18" s="17"/>
    </row>
    <row r="19" spans="1:28" ht="16.5" thickTop="1" thickBot="1" x14ac:dyDescent="0.3">
      <c r="A19" s="13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29"/>
      <c r="O19" s="15"/>
      <c r="P19" s="16"/>
      <c r="Q19" s="16"/>
      <c r="R19" s="16"/>
      <c r="S19" s="17"/>
      <c r="T19" s="13" t="s">
        <v>21</v>
      </c>
      <c r="U19" s="14"/>
      <c r="V19" s="14"/>
      <c r="W19" s="14"/>
      <c r="X19" s="14"/>
      <c r="Y19" s="15"/>
      <c r="Z19" s="16"/>
      <c r="AA19" s="16"/>
      <c r="AB19" s="17"/>
    </row>
    <row r="20" spans="1:28" ht="16.5" customHeight="1" thickTop="1" thickBot="1" x14ac:dyDescent="0.3">
      <c r="A20" s="13" t="str">
        <f>IF(AND(O19="SI", N24="Copropiedad Formalizada "),"Postulación parcial","N/A")</f>
        <v>N/A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5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7"/>
    </row>
    <row r="21" spans="1:28" ht="16.5" customHeight="1" thickTop="1" thickBot="1" x14ac:dyDescent="0.3">
      <c r="A21" s="13" t="str">
        <f>IF(AND(O19="SI", N24="Copropiedad Formalizada ",L20="SI"),"Sector que postula","N/A")</f>
        <v>N/A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5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7"/>
    </row>
    <row r="22" spans="1:28" ht="16.5" customHeight="1" thickTop="1" thickBot="1" x14ac:dyDescent="0.3">
      <c r="A22" s="13" t="str">
        <f>IF(AND(O19="SI", N24="Copropiedad Formalizada ",L20="SI"),"N° unidades del sector que postula","N/A")</f>
        <v>N/A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5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7"/>
    </row>
    <row r="23" spans="1:28" ht="16.5" thickTop="1" thickBot="1" x14ac:dyDescent="0.3">
      <c r="A23" s="23" t="s">
        <v>22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5"/>
    </row>
    <row r="24" spans="1:28" ht="16.5" customHeight="1" thickTop="1" thickBot="1" x14ac:dyDescent="0.3">
      <c r="A24" s="13" t="s">
        <v>22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29"/>
      <c r="N24" s="15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7"/>
    </row>
    <row r="25" spans="1:28" ht="16.5" thickTop="1" thickBot="1" x14ac:dyDescent="0.3">
      <c r="A25" s="13" t="e">
        <f>VLOOKUP(N24,Hoja2!A1:B2,2,FALSE)</f>
        <v>#N/A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29"/>
      <c r="N25" s="15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7"/>
    </row>
    <row r="26" spans="1:28" ht="16.5" thickTop="1" thickBot="1" x14ac:dyDescent="0.3">
      <c r="A26" s="13" t="e">
        <f>VLOOKUP(N24,Hoja2!A1:C2,3,FALSE)</f>
        <v>#N/A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29"/>
      <c r="N26" s="15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7"/>
    </row>
    <row r="27" spans="1:28" ht="16.5" customHeight="1" thickTop="1" thickBot="1" x14ac:dyDescent="0.3">
      <c r="A27" s="23" t="s">
        <v>23</v>
      </c>
      <c r="B27" s="24" t="s">
        <v>24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5"/>
    </row>
    <row r="28" spans="1:28" ht="16.5" customHeight="1" thickTop="1" thickBot="1" x14ac:dyDescent="0.3">
      <c r="A28" s="13" t="s">
        <v>25</v>
      </c>
      <c r="B28" s="14"/>
      <c r="C28" s="14"/>
      <c r="D28" s="14"/>
      <c r="E28" s="14"/>
      <c r="F28" s="14"/>
      <c r="G28" s="14"/>
      <c r="H28" s="29"/>
      <c r="I28" s="15"/>
      <c r="J28" s="16"/>
      <c r="K28" s="16"/>
      <c r="L28" s="16"/>
      <c r="M28" s="16"/>
      <c r="N28" s="17"/>
      <c r="O28" s="13" t="s">
        <v>26</v>
      </c>
      <c r="P28" s="14"/>
      <c r="Q28" s="14"/>
      <c r="R28" s="14"/>
      <c r="S28" s="14"/>
      <c r="T28" s="14"/>
      <c r="U28" s="14"/>
      <c r="V28" s="29"/>
      <c r="W28" s="2"/>
      <c r="X28" s="2"/>
      <c r="Y28" s="2"/>
      <c r="Z28" s="2"/>
      <c r="AA28" s="2"/>
      <c r="AB28" s="8"/>
    </row>
    <row r="29" spans="1:28" ht="16.5" customHeight="1" thickTop="1" thickBot="1" x14ac:dyDescent="0.3">
      <c r="A29" s="13" t="s">
        <v>27</v>
      </c>
      <c r="B29" s="14"/>
      <c r="C29" s="14"/>
      <c r="D29" s="14"/>
      <c r="E29" s="14"/>
      <c r="F29" s="14"/>
      <c r="G29" s="14"/>
      <c r="H29" s="29"/>
      <c r="I29" s="15"/>
      <c r="J29" s="16"/>
      <c r="K29" s="16"/>
      <c r="L29" s="16"/>
      <c r="M29" s="16"/>
      <c r="N29" s="17"/>
      <c r="O29" s="13" t="s">
        <v>28</v>
      </c>
      <c r="P29" s="14"/>
      <c r="Q29" s="14"/>
      <c r="R29" s="14"/>
      <c r="S29" s="14"/>
      <c r="T29" s="14"/>
      <c r="U29" s="14"/>
      <c r="V29" s="29"/>
      <c r="W29" s="2"/>
      <c r="X29" s="2"/>
      <c r="Y29" s="2"/>
      <c r="Z29" s="2"/>
      <c r="AA29" s="2"/>
      <c r="AB29" s="8"/>
    </row>
    <row r="30" spans="1:28" ht="16.5" customHeight="1" thickTop="1" thickBot="1" x14ac:dyDescent="0.3">
      <c r="A30" s="13" t="s">
        <v>29</v>
      </c>
      <c r="B30" s="14"/>
      <c r="C30" s="14"/>
      <c r="D30" s="14"/>
      <c r="E30" s="14"/>
      <c r="F30" s="14"/>
      <c r="G30" s="14"/>
      <c r="H30" s="29"/>
      <c r="I30" s="15"/>
      <c r="J30" s="16"/>
      <c r="K30" s="16"/>
      <c r="L30" s="16"/>
      <c r="M30" s="16"/>
      <c r="N30" s="17"/>
      <c r="O30" s="13" t="s">
        <v>30</v>
      </c>
      <c r="P30" s="14"/>
      <c r="Q30" s="14"/>
      <c r="R30" s="14"/>
      <c r="S30" s="14"/>
      <c r="T30" s="14"/>
      <c r="U30" s="14"/>
      <c r="V30" s="29"/>
      <c r="W30" s="2"/>
      <c r="X30" s="2"/>
      <c r="Y30" s="2"/>
      <c r="Z30" s="2"/>
      <c r="AA30" s="2"/>
      <c r="AB30" s="8"/>
    </row>
    <row r="31" spans="1:28" ht="16.5" customHeight="1" thickTop="1" thickBot="1" x14ac:dyDescent="0.3">
      <c r="A31" s="13" t="s">
        <v>31</v>
      </c>
      <c r="B31" s="14"/>
      <c r="C31" s="14"/>
      <c r="D31" s="14"/>
      <c r="E31" s="14"/>
      <c r="F31" s="14"/>
      <c r="G31" s="14"/>
      <c r="H31" s="29"/>
      <c r="I31" s="15"/>
      <c r="J31" s="16"/>
      <c r="K31" s="16"/>
      <c r="L31" s="16"/>
      <c r="M31" s="16"/>
      <c r="N31" s="17"/>
      <c r="O31" s="13" t="s">
        <v>32</v>
      </c>
      <c r="P31" s="14"/>
      <c r="Q31" s="14"/>
      <c r="R31" s="14"/>
      <c r="S31" s="14"/>
      <c r="T31" s="14"/>
      <c r="U31" s="14"/>
      <c r="V31" s="29"/>
      <c r="W31" s="2"/>
      <c r="X31" s="2"/>
      <c r="Y31" s="2"/>
      <c r="Z31" s="2"/>
      <c r="AA31" s="2"/>
      <c r="AB31" s="8"/>
    </row>
    <row r="32" spans="1:28" ht="16.5" customHeight="1" thickTop="1" thickBot="1" x14ac:dyDescent="0.3">
      <c r="A32" s="13" t="s">
        <v>33</v>
      </c>
      <c r="B32" s="14"/>
      <c r="C32" s="14"/>
      <c r="D32" s="14"/>
      <c r="E32" s="14"/>
      <c r="F32" s="14"/>
      <c r="G32" s="14"/>
      <c r="H32" s="29"/>
      <c r="I32" s="15"/>
      <c r="J32" s="16"/>
      <c r="K32" s="16"/>
      <c r="L32" s="16"/>
      <c r="M32" s="16"/>
      <c r="N32" s="17"/>
      <c r="O32" s="13"/>
      <c r="P32" s="14"/>
      <c r="Q32" s="14"/>
      <c r="R32" s="14"/>
      <c r="S32" s="14"/>
      <c r="T32" s="14"/>
      <c r="U32" s="14"/>
      <c r="V32" s="29"/>
      <c r="W32" s="10"/>
      <c r="X32" s="10"/>
      <c r="Y32" s="10"/>
      <c r="Z32" s="10"/>
      <c r="AA32" s="10"/>
      <c r="AB32" s="11"/>
    </row>
    <row r="33" spans="1:28" ht="16.5" customHeight="1" thickTop="1" thickBot="1" x14ac:dyDescent="0.3">
      <c r="A33" s="13" t="s">
        <v>34</v>
      </c>
      <c r="B33" s="14"/>
      <c r="C33" s="14"/>
      <c r="D33" s="14"/>
      <c r="E33" s="14"/>
      <c r="F33" s="14"/>
      <c r="G33" s="14"/>
      <c r="H33" s="29"/>
      <c r="I33" s="15"/>
      <c r="J33" s="16"/>
      <c r="K33" s="16"/>
      <c r="L33" s="16"/>
      <c r="M33" s="16"/>
      <c r="N33" s="17"/>
      <c r="O33" s="13" t="s">
        <v>35</v>
      </c>
      <c r="P33" s="14"/>
      <c r="Q33" s="14"/>
      <c r="R33" s="14"/>
      <c r="S33" s="14"/>
      <c r="T33" s="14"/>
      <c r="U33" s="14"/>
      <c r="V33" s="29"/>
      <c r="W33" s="2"/>
      <c r="X33" s="2"/>
      <c r="Y33" s="2"/>
      <c r="Z33" s="2"/>
      <c r="AA33" s="2"/>
      <c r="AB33" s="8"/>
    </row>
    <row r="34" spans="1:28" ht="16.5" thickTop="1" thickBot="1" x14ac:dyDescent="0.3">
      <c r="A34" s="23" t="s">
        <v>36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5"/>
    </row>
    <row r="35" spans="1:28" ht="16.5" customHeight="1" thickTop="1" thickBot="1" x14ac:dyDescent="0.3">
      <c r="A35" s="33" t="s">
        <v>37</v>
      </c>
      <c r="B35" s="34"/>
      <c r="C35" s="34"/>
      <c r="D35" s="34"/>
      <c r="E35" s="34"/>
      <c r="F35" s="34"/>
      <c r="G35" s="48"/>
      <c r="H35" s="34" t="s">
        <v>38</v>
      </c>
      <c r="I35" s="34"/>
      <c r="J35" s="34"/>
      <c r="K35" s="34"/>
      <c r="L35" s="34"/>
      <c r="M35" s="34"/>
      <c r="N35" s="48"/>
      <c r="O35" s="33" t="s">
        <v>39</v>
      </c>
      <c r="P35" s="34"/>
      <c r="Q35" s="34"/>
      <c r="R35" s="34"/>
      <c r="S35" s="34"/>
      <c r="T35" s="34"/>
      <c r="U35" s="48"/>
      <c r="V35" s="34" t="s">
        <v>40</v>
      </c>
      <c r="W35" s="34"/>
      <c r="X35" s="34"/>
      <c r="Y35" s="34"/>
      <c r="Z35" s="34"/>
      <c r="AA35" s="34"/>
      <c r="AB35" s="48"/>
    </row>
    <row r="36" spans="1:28" ht="16.5" thickTop="1" thickBot="1" x14ac:dyDescent="0.3">
      <c r="A36" s="15"/>
      <c r="B36" s="16"/>
      <c r="C36" s="16"/>
      <c r="D36" s="16"/>
      <c r="E36" s="16"/>
      <c r="F36" s="16"/>
      <c r="G36" s="17"/>
      <c r="H36" s="15"/>
      <c r="I36" s="16"/>
      <c r="J36" s="16"/>
      <c r="K36" s="16"/>
      <c r="L36" s="16"/>
      <c r="M36" s="16"/>
      <c r="N36" s="17"/>
      <c r="O36" s="15"/>
      <c r="P36" s="16"/>
      <c r="Q36" s="16"/>
      <c r="R36" s="16"/>
      <c r="S36" s="16"/>
      <c r="T36" s="16"/>
      <c r="U36" s="17"/>
      <c r="V36" s="15"/>
      <c r="W36" s="16"/>
      <c r="X36" s="16"/>
      <c r="Y36" s="16"/>
      <c r="Z36" s="16"/>
      <c r="AA36" s="16"/>
      <c r="AB36" s="17"/>
    </row>
    <row r="37" spans="1:28" ht="16.5" thickTop="1" thickBot="1" x14ac:dyDescent="0.3">
      <c r="A37" s="15"/>
      <c r="B37" s="16"/>
      <c r="C37" s="16"/>
      <c r="D37" s="16"/>
      <c r="E37" s="16"/>
      <c r="F37" s="16"/>
      <c r="G37" s="17"/>
      <c r="H37" s="15"/>
      <c r="I37" s="16"/>
      <c r="J37" s="16"/>
      <c r="K37" s="16"/>
      <c r="L37" s="16"/>
      <c r="M37" s="16"/>
      <c r="N37" s="17"/>
      <c r="O37" s="15"/>
      <c r="P37" s="16"/>
      <c r="Q37" s="16"/>
      <c r="R37" s="16"/>
      <c r="S37" s="16"/>
      <c r="T37" s="16"/>
      <c r="U37" s="17"/>
      <c r="V37" s="15"/>
      <c r="W37" s="16"/>
      <c r="X37" s="16"/>
      <c r="Y37" s="16"/>
      <c r="Z37" s="16"/>
      <c r="AA37" s="16"/>
      <c r="AB37" s="17"/>
    </row>
    <row r="38" spans="1:28" ht="16.5" thickTop="1" thickBot="1" x14ac:dyDescent="0.3">
      <c r="A38" s="15"/>
      <c r="B38" s="16"/>
      <c r="C38" s="16"/>
      <c r="D38" s="16"/>
      <c r="E38" s="16"/>
      <c r="F38" s="16"/>
      <c r="G38" s="17"/>
      <c r="H38" s="15"/>
      <c r="I38" s="16"/>
      <c r="J38" s="16"/>
      <c r="K38" s="16"/>
      <c r="L38" s="16"/>
      <c r="M38" s="16"/>
      <c r="N38" s="17"/>
      <c r="O38" s="15"/>
      <c r="P38" s="16"/>
      <c r="Q38" s="16"/>
      <c r="R38" s="16"/>
      <c r="S38" s="16"/>
      <c r="T38" s="16"/>
      <c r="U38" s="17"/>
      <c r="V38" s="15"/>
      <c r="W38" s="16"/>
      <c r="X38" s="16"/>
      <c r="Y38" s="16"/>
      <c r="Z38" s="16"/>
      <c r="AA38" s="16"/>
      <c r="AB38" s="17"/>
    </row>
    <row r="39" spans="1:28" ht="16.5" thickTop="1" thickBot="1" x14ac:dyDescent="0.3">
      <c r="A39" s="15"/>
      <c r="B39" s="16"/>
      <c r="C39" s="16"/>
      <c r="D39" s="16"/>
      <c r="E39" s="16"/>
      <c r="F39" s="16"/>
      <c r="G39" s="17"/>
      <c r="H39" s="15"/>
      <c r="I39" s="16"/>
      <c r="J39" s="16"/>
      <c r="K39" s="16"/>
      <c r="L39" s="16"/>
      <c r="M39" s="16"/>
      <c r="N39" s="17"/>
      <c r="O39" s="15"/>
      <c r="P39" s="16"/>
      <c r="Q39" s="16"/>
      <c r="R39" s="16"/>
      <c r="S39" s="16"/>
      <c r="T39" s="16"/>
      <c r="U39" s="17"/>
      <c r="V39" s="15"/>
      <c r="W39" s="16"/>
      <c r="X39" s="16"/>
      <c r="Y39" s="16"/>
      <c r="Z39" s="16"/>
      <c r="AA39" s="16"/>
      <c r="AB39" s="17"/>
    </row>
    <row r="40" spans="1:28" ht="16.5" thickTop="1" thickBot="1" x14ac:dyDescent="0.3">
      <c r="A40" s="15"/>
      <c r="B40" s="16"/>
      <c r="C40" s="16"/>
      <c r="D40" s="16"/>
      <c r="E40" s="16"/>
      <c r="F40" s="16"/>
      <c r="G40" s="17"/>
      <c r="H40" s="15"/>
      <c r="I40" s="16"/>
      <c r="J40" s="16"/>
      <c r="K40" s="16"/>
      <c r="L40" s="16"/>
      <c r="M40" s="16"/>
      <c r="N40" s="17"/>
      <c r="O40" s="15"/>
      <c r="P40" s="16"/>
      <c r="Q40" s="16"/>
      <c r="R40" s="16"/>
      <c r="S40" s="16"/>
      <c r="T40" s="16"/>
      <c r="U40" s="17"/>
      <c r="V40" s="15"/>
      <c r="W40" s="16"/>
      <c r="X40" s="16"/>
      <c r="Y40" s="16"/>
      <c r="Z40" s="16"/>
      <c r="AA40" s="16"/>
      <c r="AB40" s="17"/>
    </row>
    <row r="41" spans="1:28" ht="16.5" thickTop="1" thickBot="1" x14ac:dyDescent="0.3">
      <c r="A41" s="15"/>
      <c r="B41" s="16"/>
      <c r="C41" s="16"/>
      <c r="D41" s="16"/>
      <c r="E41" s="16"/>
      <c r="F41" s="16"/>
      <c r="G41" s="17"/>
      <c r="H41" s="15"/>
      <c r="I41" s="16"/>
      <c r="J41" s="16"/>
      <c r="K41" s="16"/>
      <c r="L41" s="16"/>
      <c r="M41" s="16"/>
      <c r="N41" s="17"/>
      <c r="O41" s="15"/>
      <c r="P41" s="16"/>
      <c r="Q41" s="16"/>
      <c r="R41" s="16"/>
      <c r="S41" s="16"/>
      <c r="T41" s="16"/>
      <c r="U41" s="17"/>
      <c r="V41" s="15"/>
      <c r="W41" s="16"/>
      <c r="X41" s="16"/>
      <c r="Y41" s="16"/>
      <c r="Z41" s="16"/>
      <c r="AA41" s="16"/>
      <c r="AB41" s="17"/>
    </row>
    <row r="42" spans="1:28" ht="16.5" thickTop="1" thickBot="1" x14ac:dyDescent="0.3">
      <c r="A42" s="15"/>
      <c r="B42" s="16"/>
      <c r="C42" s="16"/>
      <c r="D42" s="16"/>
      <c r="E42" s="16"/>
      <c r="F42" s="16"/>
      <c r="G42" s="17"/>
      <c r="H42" s="15"/>
      <c r="I42" s="16"/>
      <c r="J42" s="16"/>
      <c r="K42" s="16"/>
      <c r="L42" s="16"/>
      <c r="M42" s="16"/>
      <c r="N42" s="17"/>
      <c r="O42" s="15"/>
      <c r="P42" s="16"/>
      <c r="Q42" s="16"/>
      <c r="R42" s="16"/>
      <c r="S42" s="16"/>
      <c r="T42" s="16"/>
      <c r="U42" s="17"/>
      <c r="V42" s="15"/>
      <c r="W42" s="16"/>
      <c r="X42" s="16"/>
      <c r="Y42" s="16"/>
      <c r="Z42" s="16"/>
      <c r="AA42" s="16"/>
      <c r="AB42" s="17"/>
    </row>
    <row r="43" spans="1:28" ht="16.5" thickTop="1" thickBot="1" x14ac:dyDescent="0.3">
      <c r="A43" s="15"/>
      <c r="B43" s="16"/>
      <c r="C43" s="16"/>
      <c r="D43" s="16"/>
      <c r="E43" s="16"/>
      <c r="F43" s="16"/>
      <c r="G43" s="17"/>
      <c r="H43" s="15"/>
      <c r="I43" s="16"/>
      <c r="J43" s="16"/>
      <c r="K43" s="16"/>
      <c r="L43" s="16"/>
      <c r="M43" s="16"/>
      <c r="N43" s="17"/>
      <c r="O43" s="15"/>
      <c r="P43" s="16"/>
      <c r="Q43" s="16"/>
      <c r="R43" s="16"/>
      <c r="S43" s="16"/>
      <c r="T43" s="16"/>
      <c r="U43" s="17"/>
      <c r="V43" s="15"/>
      <c r="W43" s="16"/>
      <c r="X43" s="16"/>
      <c r="Y43" s="16"/>
      <c r="Z43" s="16"/>
      <c r="AA43" s="16"/>
      <c r="AB43" s="17"/>
    </row>
    <row r="44" spans="1:28" ht="16.5" thickTop="1" thickBot="1" x14ac:dyDescent="0.3">
      <c r="A44" s="15"/>
      <c r="B44" s="16"/>
      <c r="C44" s="16"/>
      <c r="D44" s="16"/>
      <c r="E44" s="16"/>
      <c r="F44" s="16"/>
      <c r="G44" s="17"/>
      <c r="H44" s="15"/>
      <c r="I44" s="16"/>
      <c r="J44" s="16"/>
      <c r="K44" s="16"/>
      <c r="L44" s="16"/>
      <c r="M44" s="16"/>
      <c r="N44" s="17"/>
      <c r="O44" s="15"/>
      <c r="P44" s="16"/>
      <c r="Q44" s="16"/>
      <c r="R44" s="16"/>
      <c r="S44" s="16"/>
      <c r="T44" s="16"/>
      <c r="U44" s="17"/>
      <c r="V44" s="15"/>
      <c r="W44" s="16"/>
      <c r="X44" s="16"/>
      <c r="Y44" s="16"/>
      <c r="Z44" s="16"/>
      <c r="AA44" s="16"/>
      <c r="AB44" s="17"/>
    </row>
    <row r="45" spans="1:28" ht="16.5" customHeight="1" thickTop="1" thickBot="1" x14ac:dyDescent="0.3">
      <c r="A45" s="13" t="s">
        <v>41</v>
      </c>
      <c r="B45" s="14"/>
      <c r="C45" s="14"/>
      <c r="D45" s="14"/>
      <c r="E45" s="14"/>
      <c r="F45" s="14"/>
      <c r="G45" s="14"/>
      <c r="H45" s="29"/>
      <c r="I45" s="15"/>
      <c r="J45" s="16"/>
      <c r="K45" s="16"/>
      <c r="L45" s="16"/>
      <c r="M45" s="16"/>
      <c r="N45" s="17"/>
      <c r="O45" s="13" t="s">
        <v>42</v>
      </c>
      <c r="P45" s="14"/>
      <c r="Q45" s="14"/>
      <c r="R45" s="14"/>
      <c r="S45" s="14"/>
      <c r="T45" s="14"/>
      <c r="U45" s="14"/>
      <c r="V45" s="29"/>
      <c r="W45" s="20"/>
      <c r="X45" s="21"/>
      <c r="Y45" s="21"/>
      <c r="Z45" s="21"/>
      <c r="AA45" s="21"/>
      <c r="AB45" s="35"/>
    </row>
    <row r="46" spans="1:28" ht="16.5" customHeight="1" thickTop="1" thickBot="1" x14ac:dyDescent="0.3">
      <c r="A46" s="13" t="s">
        <v>43</v>
      </c>
      <c r="B46" s="14"/>
      <c r="C46" s="14"/>
      <c r="D46" s="14"/>
      <c r="E46" s="14"/>
      <c r="F46" s="14"/>
      <c r="G46" s="14"/>
      <c r="H46" s="29"/>
      <c r="I46" s="15"/>
      <c r="J46" s="16"/>
      <c r="K46" s="16"/>
      <c r="L46" s="16"/>
      <c r="M46" s="16"/>
      <c r="N46" s="17"/>
      <c r="O46" s="13" t="s">
        <v>44</v>
      </c>
      <c r="P46" s="14"/>
      <c r="Q46" s="14"/>
      <c r="R46" s="14"/>
      <c r="S46" s="14"/>
      <c r="T46" s="14"/>
      <c r="U46" s="14"/>
      <c r="V46" s="29"/>
      <c r="W46" s="20"/>
      <c r="X46" s="21"/>
      <c r="Y46" s="21"/>
      <c r="Z46" s="21"/>
      <c r="AA46" s="21"/>
      <c r="AB46" s="35"/>
    </row>
    <row r="47" spans="1:28" ht="16.5" thickTop="1" thickBot="1" x14ac:dyDescent="0.3">
      <c r="A47" s="23" t="s">
        <v>45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5"/>
    </row>
    <row r="48" spans="1:28" ht="16.5" customHeight="1" thickTop="1" thickBot="1" x14ac:dyDescent="0.3">
      <c r="A48" s="13" t="s">
        <v>46</v>
      </c>
      <c r="B48" s="14"/>
      <c r="C48" s="14"/>
      <c r="D48" s="14"/>
      <c r="E48" s="14"/>
      <c r="F48" s="14"/>
      <c r="G48" s="14"/>
      <c r="H48" s="29"/>
      <c r="I48" s="15"/>
      <c r="J48" s="16"/>
      <c r="K48" s="16"/>
      <c r="L48" s="16"/>
      <c r="M48" s="16"/>
      <c r="N48" s="17"/>
      <c r="O48" s="13" t="s">
        <v>47</v>
      </c>
      <c r="P48" s="14"/>
      <c r="Q48" s="14"/>
      <c r="R48" s="14"/>
      <c r="S48" s="14"/>
      <c r="T48" s="14"/>
      <c r="U48" s="14"/>
      <c r="V48" s="29"/>
      <c r="W48" s="20"/>
      <c r="X48" s="21"/>
      <c r="Y48" s="21"/>
      <c r="Z48" s="21"/>
      <c r="AA48" s="21"/>
      <c r="AB48" s="35"/>
    </row>
    <row r="49" spans="1:28" ht="16.5" customHeight="1" thickTop="1" thickBot="1" x14ac:dyDescent="0.3">
      <c r="A49" s="13" t="s">
        <v>39</v>
      </c>
      <c r="B49" s="14"/>
      <c r="C49" s="14"/>
      <c r="D49" s="14"/>
      <c r="E49" s="14"/>
      <c r="F49" s="14"/>
      <c r="G49" s="14"/>
      <c r="H49" s="29"/>
      <c r="I49" s="15"/>
      <c r="J49" s="16"/>
      <c r="K49" s="16"/>
      <c r="L49" s="16"/>
      <c r="M49" s="16"/>
      <c r="N49" s="17"/>
      <c r="O49" s="13" t="s">
        <v>48</v>
      </c>
      <c r="P49" s="14"/>
      <c r="Q49" s="14"/>
      <c r="R49" s="14"/>
      <c r="S49" s="14"/>
      <c r="T49" s="14"/>
      <c r="U49" s="14"/>
      <c r="V49" s="29"/>
      <c r="W49" s="20"/>
      <c r="X49" s="21"/>
      <c r="Y49" s="21"/>
      <c r="Z49" s="21"/>
      <c r="AA49" s="21"/>
      <c r="AB49" s="35"/>
    </row>
    <row r="50" spans="1:28" ht="16.5" customHeight="1" thickTop="1" thickBot="1" x14ac:dyDescent="0.3">
      <c r="A50" s="23" t="s">
        <v>49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5"/>
    </row>
    <row r="51" spans="1:28" ht="16.5" customHeight="1" thickTop="1" thickBot="1" x14ac:dyDescent="0.3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7"/>
    </row>
    <row r="52" spans="1:28" ht="16.5" customHeight="1" thickTop="1" thickBot="1" x14ac:dyDescent="0.3">
      <c r="A52" s="23" t="s">
        <v>50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5"/>
    </row>
    <row r="53" spans="1:28" ht="16.5" thickTop="1" thickBot="1" x14ac:dyDescent="0.3">
      <c r="A53" s="13" t="s">
        <v>51</v>
      </c>
      <c r="B53" s="14"/>
      <c r="C53" s="14"/>
      <c r="D53" s="14"/>
      <c r="E53" s="20"/>
      <c r="F53" s="21"/>
      <c r="G53" s="21"/>
      <c r="H53" s="21"/>
      <c r="I53" s="35"/>
      <c r="J53" s="14" t="s">
        <v>52</v>
      </c>
      <c r="K53" s="14"/>
      <c r="L53" s="14"/>
      <c r="M53" s="14"/>
      <c r="N53" s="14"/>
      <c r="O53" s="20"/>
      <c r="P53" s="21"/>
      <c r="Q53" s="21"/>
      <c r="R53" s="21"/>
      <c r="S53" s="21"/>
      <c r="T53" s="13" t="s">
        <v>53</v>
      </c>
      <c r="U53" s="14"/>
      <c r="V53" s="14"/>
      <c r="W53" s="14"/>
      <c r="X53" s="29"/>
      <c r="Y53" s="20"/>
      <c r="Z53" s="21"/>
      <c r="AA53" s="21"/>
      <c r="AB53" s="35"/>
    </row>
    <row r="54" spans="1:28" ht="16.5" thickTop="1" thickBot="1" x14ac:dyDescent="0.3">
      <c r="A54" s="23" t="s">
        <v>54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5"/>
    </row>
    <row r="55" spans="1:28" ht="16.5" thickTop="1" thickBot="1" x14ac:dyDescent="0.3">
      <c r="A55" s="13" t="s">
        <v>55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29"/>
    </row>
    <row r="56" spans="1:28" ht="15.75" thickTop="1" x14ac:dyDescent="0.25">
      <c r="A56" s="49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3"/>
    </row>
    <row r="57" spans="1:28" x14ac:dyDescent="0.25">
      <c r="A57" s="50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5"/>
    </row>
    <row r="58" spans="1:28" x14ac:dyDescent="0.25">
      <c r="A58" s="50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5"/>
    </row>
    <row r="59" spans="1:28" x14ac:dyDescent="0.25">
      <c r="A59" s="50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5"/>
    </row>
    <row r="60" spans="1:28" ht="15.75" thickBot="1" x14ac:dyDescent="0.3">
      <c r="A60" s="51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7"/>
    </row>
    <row r="61" spans="1:28" ht="15.75" customHeight="1" thickTop="1" thickBot="1" x14ac:dyDescent="0.3">
      <c r="A61" s="30" t="s">
        <v>56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2"/>
    </row>
    <row r="62" spans="1:28" ht="16.5" customHeight="1" thickTop="1" thickBot="1" x14ac:dyDescent="0.3">
      <c r="A62" s="13" t="s">
        <v>57</v>
      </c>
      <c r="B62" s="14"/>
      <c r="C62" s="14"/>
      <c r="D62" s="14"/>
      <c r="E62" s="14"/>
      <c r="F62" s="14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8"/>
      <c r="T62" s="13" t="s">
        <v>58</v>
      </c>
      <c r="U62" s="14"/>
      <c r="V62" s="29"/>
      <c r="W62" s="15"/>
      <c r="X62" s="16"/>
      <c r="Y62" s="16"/>
      <c r="Z62" s="16"/>
      <c r="AA62" s="16"/>
      <c r="AB62" s="17"/>
    </row>
    <row r="63" spans="1:28" ht="16.5" customHeight="1" thickTop="1" thickBot="1" x14ac:dyDescent="0.3">
      <c r="A63" s="13" t="s">
        <v>59</v>
      </c>
      <c r="B63" s="14"/>
      <c r="C63" s="14"/>
      <c r="D63" s="14"/>
      <c r="E63" s="14"/>
      <c r="F63" s="14"/>
      <c r="G63" s="14"/>
      <c r="H63" s="14"/>
      <c r="I63" s="14"/>
      <c r="J63" s="14"/>
      <c r="K63" s="16"/>
      <c r="L63" s="16"/>
      <c r="M63" s="16"/>
      <c r="N63" s="16"/>
      <c r="O63" s="16"/>
      <c r="P63" s="16"/>
      <c r="Q63" s="16"/>
      <c r="R63" s="16"/>
      <c r="S63" s="17"/>
      <c r="T63" s="13" t="s">
        <v>60</v>
      </c>
      <c r="U63" s="14"/>
      <c r="V63" s="14"/>
      <c r="W63" s="15"/>
      <c r="X63" s="16"/>
      <c r="Y63" s="16"/>
      <c r="Z63" s="16"/>
      <c r="AA63" s="16"/>
      <c r="AB63" s="17"/>
    </row>
    <row r="64" spans="1:28" ht="16.5" customHeight="1" thickTop="1" thickBot="1" x14ac:dyDescent="0.3">
      <c r="A64" s="13" t="s">
        <v>61</v>
      </c>
      <c r="B64" s="14"/>
      <c r="C64" s="14"/>
      <c r="D64" s="14"/>
      <c r="E64" s="14"/>
      <c r="F64" s="15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7"/>
      <c r="R64" s="14" t="s">
        <v>62</v>
      </c>
      <c r="S64" s="14"/>
      <c r="T64" s="14"/>
      <c r="U64" s="14"/>
      <c r="V64" s="14"/>
      <c r="W64" s="15"/>
      <c r="X64" s="16"/>
      <c r="Y64" s="16"/>
      <c r="Z64" s="16"/>
      <c r="AA64" s="16"/>
      <c r="AB64" s="17"/>
    </row>
    <row r="65" spans="1:28" ht="16.5" customHeight="1" thickTop="1" thickBot="1" x14ac:dyDescent="0.3">
      <c r="A65" s="13" t="s">
        <v>63</v>
      </c>
      <c r="B65" s="14"/>
      <c r="C65" s="14"/>
      <c r="D65" s="14"/>
      <c r="E65" s="14"/>
      <c r="F65" s="15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7"/>
      <c r="R65" s="13" t="s">
        <v>64</v>
      </c>
      <c r="S65" s="14"/>
      <c r="T65" s="14"/>
      <c r="U65" s="14"/>
      <c r="V65" s="14"/>
      <c r="W65" s="14"/>
      <c r="X65" s="15"/>
      <c r="Y65" s="16"/>
      <c r="Z65" s="16"/>
      <c r="AA65" s="16"/>
      <c r="AB65" s="17"/>
    </row>
    <row r="66" spans="1:28" ht="16.5" customHeight="1" thickTop="1" thickBot="1" x14ac:dyDescent="0.3">
      <c r="A66" s="13" t="s">
        <v>65</v>
      </c>
      <c r="B66" s="14"/>
      <c r="C66" s="14"/>
      <c r="D66" s="14"/>
      <c r="E66" s="14"/>
      <c r="F66" s="15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7"/>
      <c r="R66" s="13" t="s">
        <v>66</v>
      </c>
      <c r="S66" s="14"/>
      <c r="T66" s="14"/>
      <c r="U66" s="14"/>
      <c r="V66" s="14"/>
      <c r="W66" s="14"/>
      <c r="X66" s="15"/>
      <c r="Y66" s="16"/>
      <c r="Z66" s="16"/>
      <c r="AA66" s="16"/>
      <c r="AB66" s="17"/>
    </row>
    <row r="67" spans="1:28" ht="16.5" thickTop="1" thickBot="1" x14ac:dyDescent="0.3">
      <c r="A67" s="30" t="s">
        <v>67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2"/>
    </row>
    <row r="68" spans="1:28" ht="16.5" thickTop="1" thickBot="1" x14ac:dyDescent="0.3">
      <c r="A68" s="13" t="s">
        <v>68</v>
      </c>
      <c r="B68" s="14"/>
      <c r="C68" s="14"/>
      <c r="D68" s="14"/>
      <c r="E68" s="14"/>
      <c r="F68" s="14"/>
      <c r="G68" s="15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7"/>
    </row>
    <row r="69" spans="1:28" ht="16.5" thickTop="1" thickBot="1" x14ac:dyDescent="0.3">
      <c r="A69" s="13" t="s">
        <v>69</v>
      </c>
      <c r="B69" s="14"/>
      <c r="C69" s="14"/>
      <c r="D69" s="14"/>
      <c r="E69" s="14"/>
      <c r="F69" s="14"/>
      <c r="G69" s="15"/>
      <c r="H69" s="16"/>
      <c r="I69" s="16"/>
      <c r="J69" s="16"/>
      <c r="K69" s="16"/>
      <c r="L69" s="16"/>
      <c r="M69" s="16"/>
      <c r="N69" s="17"/>
      <c r="O69" s="13" t="s">
        <v>70</v>
      </c>
      <c r="P69" s="14"/>
      <c r="Q69" s="14"/>
      <c r="R69" s="29"/>
      <c r="S69" s="16"/>
      <c r="T69" s="16"/>
      <c r="U69" s="16"/>
      <c r="V69" s="16"/>
      <c r="W69" s="16"/>
      <c r="X69" s="16"/>
      <c r="Y69" s="16"/>
      <c r="Z69" s="16"/>
      <c r="AA69" s="16"/>
      <c r="AB69" s="17"/>
    </row>
    <row r="70" spans="1:28" ht="16.5" thickTop="1" thickBot="1" x14ac:dyDescent="0.3">
      <c r="A70" s="13" t="s">
        <v>71</v>
      </c>
      <c r="B70" s="14"/>
      <c r="C70" s="14"/>
      <c r="D70" s="14"/>
      <c r="E70" s="14"/>
      <c r="F70" s="14"/>
      <c r="G70" s="15"/>
      <c r="H70" s="16"/>
      <c r="I70" s="16"/>
      <c r="J70" s="16"/>
      <c r="K70" s="16"/>
      <c r="L70" s="16"/>
      <c r="M70" s="16"/>
      <c r="N70" s="17"/>
      <c r="O70" s="13" t="s">
        <v>72</v>
      </c>
      <c r="P70" s="14"/>
      <c r="Q70" s="14"/>
      <c r="R70" s="14"/>
      <c r="S70" s="29"/>
      <c r="T70" s="16"/>
      <c r="U70" s="16"/>
      <c r="V70" s="16"/>
      <c r="W70" s="16"/>
      <c r="X70" s="16"/>
      <c r="Y70" s="16"/>
      <c r="Z70" s="16"/>
      <c r="AA70" s="16"/>
      <c r="AB70" s="17"/>
    </row>
    <row r="71" spans="1:28" ht="15.75" thickTop="1" x14ac:dyDescent="0.25">
      <c r="A71" s="36" t="s">
        <v>73</v>
      </c>
      <c r="B71" s="37"/>
      <c r="C71" s="37"/>
      <c r="D71" s="37"/>
      <c r="E71" s="37"/>
      <c r="F71" s="38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3"/>
    </row>
    <row r="72" spans="1:28" x14ac:dyDescent="0.25">
      <c r="A72" s="39"/>
      <c r="B72" s="40"/>
      <c r="C72" s="40"/>
      <c r="D72" s="40"/>
      <c r="E72" s="40"/>
      <c r="F72" s="41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5"/>
    </row>
    <row r="73" spans="1:28" ht="15.75" thickBot="1" x14ac:dyDescent="0.3">
      <c r="A73" s="26"/>
      <c r="B73" s="27"/>
      <c r="C73" s="27"/>
      <c r="D73" s="27"/>
      <c r="E73" s="27"/>
      <c r="F73" s="28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7"/>
    </row>
    <row r="74" spans="1:28" ht="16.5" thickTop="1" thickBot="1" x14ac:dyDescent="0.3">
      <c r="A74" s="30" t="s">
        <v>74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2"/>
    </row>
    <row r="75" spans="1:28" ht="16.5" customHeight="1" thickTop="1" thickBot="1" x14ac:dyDescent="0.3">
      <c r="A75" s="13" t="s">
        <v>75</v>
      </c>
      <c r="B75" s="14"/>
      <c r="C75" s="14"/>
      <c r="D75" s="14"/>
      <c r="E75" s="14"/>
      <c r="F75" s="29"/>
      <c r="G75" s="15" t="e">
        <f>VLOOKUP(N24,Hoja2!A1:D2,4,FALSE)</f>
        <v>#N/A</v>
      </c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7"/>
    </row>
    <row r="76" spans="1:28" ht="16.5" customHeight="1" thickTop="1" thickBot="1" x14ac:dyDescent="0.3">
      <c r="A76" s="13" t="s">
        <v>68</v>
      </c>
      <c r="B76" s="14"/>
      <c r="C76" s="14"/>
      <c r="D76" s="14"/>
      <c r="E76" s="14"/>
      <c r="F76" s="14"/>
      <c r="G76" s="15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7"/>
    </row>
    <row r="77" spans="1:28" ht="16.5" customHeight="1" thickTop="1" thickBot="1" x14ac:dyDescent="0.3">
      <c r="A77" s="13" t="s">
        <v>69</v>
      </c>
      <c r="B77" s="14"/>
      <c r="C77" s="14"/>
      <c r="D77" s="14"/>
      <c r="E77" s="14"/>
      <c r="F77" s="29"/>
      <c r="G77" s="52"/>
      <c r="H77" s="53"/>
      <c r="I77" s="53"/>
      <c r="J77" s="53"/>
      <c r="K77" s="53"/>
      <c r="L77" s="53"/>
      <c r="M77" s="53"/>
      <c r="N77" s="54"/>
      <c r="O77" s="13" t="s">
        <v>76</v>
      </c>
      <c r="P77" s="14"/>
      <c r="Q77" s="14"/>
      <c r="R77" s="14"/>
      <c r="S77" s="15"/>
      <c r="T77" s="16"/>
      <c r="U77" s="16"/>
      <c r="V77" s="16"/>
      <c r="W77" s="16"/>
      <c r="X77" s="16"/>
      <c r="Y77" s="16"/>
      <c r="Z77" s="16"/>
      <c r="AA77" s="16"/>
      <c r="AB77" s="17"/>
    </row>
    <row r="78" spans="1:28" ht="16.5" customHeight="1" thickTop="1" thickBot="1" x14ac:dyDescent="0.3">
      <c r="A78" s="13" t="s">
        <v>71</v>
      </c>
      <c r="B78" s="14"/>
      <c r="C78" s="14"/>
      <c r="D78" s="14"/>
      <c r="E78" s="14"/>
      <c r="F78" s="29"/>
      <c r="G78" s="20"/>
      <c r="H78" s="21"/>
      <c r="I78" s="21"/>
      <c r="J78" s="21"/>
      <c r="K78" s="21"/>
      <c r="L78" s="21"/>
      <c r="M78" s="21"/>
      <c r="N78" s="35"/>
      <c r="O78" s="14" t="s">
        <v>72</v>
      </c>
      <c r="P78" s="14"/>
      <c r="Q78" s="14"/>
      <c r="R78" s="14"/>
      <c r="S78" s="14"/>
      <c r="T78" s="15"/>
      <c r="U78" s="16"/>
      <c r="V78" s="16"/>
      <c r="W78" s="16"/>
      <c r="X78" s="16"/>
      <c r="Y78" s="16"/>
      <c r="Z78" s="16"/>
      <c r="AA78" s="16"/>
      <c r="AB78" s="17"/>
    </row>
    <row r="79" spans="1:28" ht="15.75" thickTop="1" x14ac:dyDescent="0.25">
      <c r="A79" s="36" t="s">
        <v>73</v>
      </c>
      <c r="B79" s="37"/>
      <c r="C79" s="37"/>
      <c r="D79" s="37"/>
      <c r="E79" s="37"/>
      <c r="F79" s="37"/>
      <c r="G79" s="49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3"/>
    </row>
    <row r="80" spans="1:28" x14ac:dyDescent="0.25">
      <c r="A80" s="39"/>
      <c r="B80" s="40"/>
      <c r="C80" s="40"/>
      <c r="D80" s="40"/>
      <c r="E80" s="40"/>
      <c r="F80" s="40"/>
      <c r="G80" s="50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5"/>
    </row>
    <row r="81" spans="1:28" ht="15.75" thickBot="1" x14ac:dyDescent="0.3">
      <c r="A81" s="26"/>
      <c r="B81" s="27"/>
      <c r="C81" s="27"/>
      <c r="D81" s="27"/>
      <c r="E81" s="27"/>
      <c r="F81" s="27"/>
      <c r="G81" s="51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7"/>
    </row>
    <row r="82" spans="1:28" ht="15.75" thickTop="1" x14ac:dyDescent="0.25"/>
  </sheetData>
  <mergeCells count="196">
    <mergeCell ref="A66:E66"/>
    <mergeCell ref="F66:Q66"/>
    <mergeCell ref="R66:W66"/>
    <mergeCell ref="X66:AB66"/>
    <mergeCell ref="A56:AB60"/>
    <mergeCell ref="A79:F81"/>
    <mergeCell ref="G79:AB81"/>
    <mergeCell ref="A75:F75"/>
    <mergeCell ref="G75:AB75"/>
    <mergeCell ref="A76:F76"/>
    <mergeCell ref="A77:F77"/>
    <mergeCell ref="A78:F78"/>
    <mergeCell ref="G76:AB76"/>
    <mergeCell ref="O77:R77"/>
    <mergeCell ref="O78:S78"/>
    <mergeCell ref="G77:N77"/>
    <mergeCell ref="G78:N78"/>
    <mergeCell ref="S77:AB77"/>
    <mergeCell ref="T78:AB78"/>
    <mergeCell ref="A62:F62"/>
    <mergeCell ref="A63:J63"/>
    <mergeCell ref="A64:E64"/>
    <mergeCell ref="R64:V64"/>
    <mergeCell ref="W63:AB63"/>
    <mergeCell ref="W45:AB45"/>
    <mergeCell ref="A51:AB51"/>
    <mergeCell ref="A53:D53"/>
    <mergeCell ref="E53:I53"/>
    <mergeCell ref="J53:N53"/>
    <mergeCell ref="O53:S53"/>
    <mergeCell ref="T53:X53"/>
    <mergeCell ref="Y53:AB53"/>
    <mergeCell ref="A52:AB52"/>
    <mergeCell ref="A46:H46"/>
    <mergeCell ref="I46:N46"/>
    <mergeCell ref="O46:V46"/>
    <mergeCell ref="W46:AB46"/>
    <mergeCell ref="A48:H48"/>
    <mergeCell ref="I48:N48"/>
    <mergeCell ref="O48:V48"/>
    <mergeCell ref="W48:AB48"/>
    <mergeCell ref="A49:H49"/>
    <mergeCell ref="I49:N49"/>
    <mergeCell ref="O49:V49"/>
    <mergeCell ref="W49:AB49"/>
    <mergeCell ref="A47:AB47"/>
    <mergeCell ref="A50:AB50"/>
    <mergeCell ref="O38:U38"/>
    <mergeCell ref="O39:U39"/>
    <mergeCell ref="O40:U40"/>
    <mergeCell ref="O41:U41"/>
    <mergeCell ref="O42:U42"/>
    <mergeCell ref="O43:U43"/>
    <mergeCell ref="O44:U44"/>
    <mergeCell ref="V37:AB37"/>
    <mergeCell ref="V38:AB38"/>
    <mergeCell ref="V39:AB39"/>
    <mergeCell ref="V40:AB40"/>
    <mergeCell ref="V41:AB41"/>
    <mergeCell ref="V42:AB42"/>
    <mergeCell ref="V43:AB43"/>
    <mergeCell ref="V44:AB44"/>
    <mergeCell ref="A36:G36"/>
    <mergeCell ref="H36:N36"/>
    <mergeCell ref="O36:U36"/>
    <mergeCell ref="V36:AB36"/>
    <mergeCell ref="A45:H45"/>
    <mergeCell ref="I45:N45"/>
    <mergeCell ref="O45:V45"/>
    <mergeCell ref="A37:G37"/>
    <mergeCell ref="A38:G38"/>
    <mergeCell ref="A39:G39"/>
    <mergeCell ref="A40:G40"/>
    <mergeCell ref="A41:G41"/>
    <mergeCell ref="A42:G42"/>
    <mergeCell ref="A43:G43"/>
    <mergeCell ref="A44:G44"/>
    <mergeCell ref="H37:N37"/>
    <mergeCell ref="H38:N38"/>
    <mergeCell ref="H39:N39"/>
    <mergeCell ref="H40:N40"/>
    <mergeCell ref="H41:N41"/>
    <mergeCell ref="H42:N42"/>
    <mergeCell ref="H43:N43"/>
    <mergeCell ref="H44:N44"/>
    <mergeCell ref="O37:U37"/>
    <mergeCell ref="O31:V31"/>
    <mergeCell ref="O32:V32"/>
    <mergeCell ref="O33:V33"/>
    <mergeCell ref="A35:G35"/>
    <mergeCell ref="H35:N35"/>
    <mergeCell ref="V35:AB35"/>
    <mergeCell ref="O35:U35"/>
    <mergeCell ref="A28:H28"/>
    <mergeCell ref="A29:H29"/>
    <mergeCell ref="A30:H30"/>
    <mergeCell ref="A31:H31"/>
    <mergeCell ref="A33:H33"/>
    <mergeCell ref="A32:H32"/>
    <mergeCell ref="I28:N28"/>
    <mergeCell ref="I29:N29"/>
    <mergeCell ref="I30:N30"/>
    <mergeCell ref="I31:N31"/>
    <mergeCell ref="I32:N32"/>
    <mergeCell ref="I33:N33"/>
    <mergeCell ref="O28:V28"/>
    <mergeCell ref="O29:V29"/>
    <mergeCell ref="O30:V30"/>
    <mergeCell ref="A34:AB34"/>
    <mergeCell ref="T62:V62"/>
    <mergeCell ref="W62:AB62"/>
    <mergeCell ref="T63:V63"/>
    <mergeCell ref="A61:AB61"/>
    <mergeCell ref="K63:S63"/>
    <mergeCell ref="F64:Q64"/>
    <mergeCell ref="W64:AB64"/>
    <mergeCell ref="A65:E65"/>
    <mergeCell ref="F65:Q65"/>
    <mergeCell ref="X65:AB65"/>
    <mergeCell ref="R65:W65"/>
    <mergeCell ref="A71:F73"/>
    <mergeCell ref="G71:AB73"/>
    <mergeCell ref="A68:F68"/>
    <mergeCell ref="G68:AB68"/>
    <mergeCell ref="A69:F69"/>
    <mergeCell ref="G69:N69"/>
    <mergeCell ref="O69:R69"/>
    <mergeCell ref="A70:F70"/>
    <mergeCell ref="O70:S70"/>
    <mergeCell ref="S69:AB69"/>
    <mergeCell ref="G70:N70"/>
    <mergeCell ref="T70:AB70"/>
    <mergeCell ref="A74:AB74"/>
    <mergeCell ref="A24:M24"/>
    <mergeCell ref="N24:AB24"/>
    <mergeCell ref="A11:G11"/>
    <mergeCell ref="H11:N11"/>
    <mergeCell ref="O11:T11"/>
    <mergeCell ref="U11:AB11"/>
    <mergeCell ref="A14:K14"/>
    <mergeCell ref="L14:AB14"/>
    <mergeCell ref="A12:D12"/>
    <mergeCell ref="E12:I12"/>
    <mergeCell ref="J12:N12"/>
    <mergeCell ref="O12:S12"/>
    <mergeCell ref="T12:X12"/>
    <mergeCell ref="Y12:AB12"/>
    <mergeCell ref="T16:X16"/>
    <mergeCell ref="Y16:AB16"/>
    <mergeCell ref="A17:D17"/>
    <mergeCell ref="E17:I17"/>
    <mergeCell ref="J17:S17"/>
    <mergeCell ref="T17:AB17"/>
    <mergeCell ref="A54:AB54"/>
    <mergeCell ref="A55:AB55"/>
    <mergeCell ref="A67:AB67"/>
    <mergeCell ref="A1:AB4"/>
    <mergeCell ref="A6:AB6"/>
    <mergeCell ref="A7:I7"/>
    <mergeCell ref="J7:AB7"/>
    <mergeCell ref="A8:J8"/>
    <mergeCell ref="K8:AB8"/>
    <mergeCell ref="A9:M9"/>
    <mergeCell ref="N9:AB9"/>
    <mergeCell ref="A27:AB27"/>
    <mergeCell ref="N26:AB26"/>
    <mergeCell ref="O18:S18"/>
    <mergeCell ref="A23:AB23"/>
    <mergeCell ref="A25:M25"/>
    <mergeCell ref="N25:AB25"/>
    <mergeCell ref="A26:M26"/>
    <mergeCell ref="A13:AB13"/>
    <mergeCell ref="A18:N18"/>
    <mergeCell ref="A19:N19"/>
    <mergeCell ref="T18:X18"/>
    <mergeCell ref="Y18:AB18"/>
    <mergeCell ref="O19:S19"/>
    <mergeCell ref="T19:X19"/>
    <mergeCell ref="Y19:AB19"/>
    <mergeCell ref="A15:K15"/>
    <mergeCell ref="A20:K20"/>
    <mergeCell ref="L20:AB20"/>
    <mergeCell ref="A21:K21"/>
    <mergeCell ref="L21:AB21"/>
    <mergeCell ref="A22:K22"/>
    <mergeCell ref="L22:AB22"/>
    <mergeCell ref="A10:C10"/>
    <mergeCell ref="D10:I10"/>
    <mergeCell ref="J10:K10"/>
    <mergeCell ref="L10:R10"/>
    <mergeCell ref="S10:X10"/>
    <mergeCell ref="Y10:AB10"/>
    <mergeCell ref="L15:AB15"/>
    <mergeCell ref="A16:D16"/>
    <mergeCell ref="J16:N16"/>
    <mergeCell ref="O16:S16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Hoja3!$E$2:$E$3</xm:f>
          </x14:formula1>
          <xm:sqref>J7:AB7</xm:sqref>
        </x14:dataValidation>
        <x14:dataValidation type="list" allowBlank="1" showInputMessage="1" showErrorMessage="1">
          <x14:formula1>
            <xm:f>Hoja3!$A$2:$A$347</xm:f>
          </x14:formula1>
          <xm:sqref>D10:I10</xm:sqref>
        </x14:dataValidation>
        <x14:dataValidation type="list" allowBlank="1" showInputMessage="1" showErrorMessage="1">
          <x14:formula1>
            <xm:f>Hoja2!$A$1:$A$2</xm:f>
          </x14:formula1>
          <xm:sqref>N24:AB24</xm:sqref>
        </x14:dataValidation>
        <x14:dataValidation type="list" allowBlank="1" showInputMessage="1" showErrorMessage="1">
          <x14:formula1>
            <xm:f>Hoja3!$F$2:$F$3</xm:f>
          </x14:formula1>
          <xm:sqref>L20:N20 O18:S19 H20:K22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opLeftCell="B1" workbookViewId="0">
      <selection activeCell="G1" sqref="G1"/>
    </sheetView>
  </sheetViews>
  <sheetFormatPr baseColWidth="10" defaultColWidth="11.42578125" defaultRowHeight="15" x14ac:dyDescent="0.25"/>
  <cols>
    <col min="1" max="1" width="64.5703125" bestFit="1" customWidth="1"/>
    <col min="2" max="2" width="31.85546875" bestFit="1" customWidth="1"/>
    <col min="3" max="3" width="34.42578125" bestFit="1" customWidth="1"/>
    <col min="4" max="4" width="42.28515625" bestFit="1" customWidth="1"/>
    <col min="5" max="5" width="3.85546875" bestFit="1" customWidth="1"/>
    <col min="6" max="6" width="17.5703125" bestFit="1" customWidth="1"/>
    <col min="7" max="7" width="32.28515625" bestFit="1" customWidth="1"/>
  </cols>
  <sheetData>
    <row r="1" spans="1:7" ht="16.5" customHeight="1" x14ac:dyDescent="0.25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</row>
    <row r="2" spans="1:7" ht="16.5" customHeight="1" x14ac:dyDescent="0.25">
      <c r="A2" t="s">
        <v>84</v>
      </c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7"/>
  <sheetViews>
    <sheetView zoomScale="90" zoomScaleNormal="90" workbookViewId="0">
      <selection activeCell="I14" sqref="I14"/>
    </sheetView>
  </sheetViews>
  <sheetFormatPr baseColWidth="10" defaultColWidth="11.42578125" defaultRowHeight="15" x14ac:dyDescent="0.25"/>
  <cols>
    <col min="1" max="1" width="27.5703125" bestFit="1" customWidth="1"/>
    <col min="2" max="2" width="20.42578125" bestFit="1" customWidth="1"/>
    <col min="3" max="3" width="23" bestFit="1" customWidth="1"/>
    <col min="4" max="4" width="21.7109375" bestFit="1" customWidth="1"/>
    <col min="5" max="5" width="16.28515625" bestFit="1" customWidth="1"/>
    <col min="6" max="6" width="10.140625" bestFit="1" customWidth="1"/>
    <col min="7" max="8" width="16.28515625" bestFit="1" customWidth="1"/>
    <col min="9" max="9" width="40.5703125" bestFit="1" customWidth="1"/>
  </cols>
  <sheetData>
    <row r="1" spans="1:9" ht="16.5" customHeight="1" x14ac:dyDescent="0.25">
      <c r="A1" s="3" t="s">
        <v>4</v>
      </c>
      <c r="B1" s="3" t="s">
        <v>5</v>
      </c>
      <c r="C1" s="3" t="s">
        <v>90</v>
      </c>
      <c r="D1" s="3" t="s">
        <v>91</v>
      </c>
      <c r="E1" s="3" t="s">
        <v>92</v>
      </c>
      <c r="F1" s="3" t="s">
        <v>93</v>
      </c>
      <c r="G1" s="3" t="s">
        <v>94</v>
      </c>
      <c r="H1" s="3" t="s">
        <v>95</v>
      </c>
      <c r="I1" s="3" t="s">
        <v>96</v>
      </c>
    </row>
    <row r="2" spans="1:9" x14ac:dyDescent="0.25">
      <c r="A2" s="4" t="s">
        <v>97</v>
      </c>
      <c r="B2" s="4" t="s">
        <v>98</v>
      </c>
      <c r="C2" s="4" t="s">
        <v>99</v>
      </c>
      <c r="D2" s="5" t="s">
        <v>100</v>
      </c>
      <c r="E2" s="4" t="s">
        <v>101</v>
      </c>
      <c r="F2" s="4" t="s">
        <v>81</v>
      </c>
      <c r="G2" s="6" t="s">
        <v>102</v>
      </c>
      <c r="H2" s="6">
        <v>1</v>
      </c>
      <c r="I2" s="6" t="s">
        <v>103</v>
      </c>
    </row>
    <row r="3" spans="1:9" x14ac:dyDescent="0.25">
      <c r="A3" s="4" t="s">
        <v>104</v>
      </c>
      <c r="B3" s="4" t="s">
        <v>105</v>
      </c>
      <c r="C3" s="4" t="s">
        <v>106</v>
      </c>
      <c r="D3" s="4">
        <v>13502</v>
      </c>
      <c r="E3" s="4" t="s">
        <v>107</v>
      </c>
      <c r="F3" s="4" t="s">
        <v>88</v>
      </c>
      <c r="G3" s="6" t="s">
        <v>108</v>
      </c>
      <c r="H3" s="6">
        <v>2</v>
      </c>
      <c r="I3" s="6" t="s">
        <v>109</v>
      </c>
    </row>
    <row r="4" spans="1:9" x14ac:dyDescent="0.25">
      <c r="A4" s="4" t="s">
        <v>110</v>
      </c>
      <c r="B4" s="4" t="s">
        <v>111</v>
      </c>
      <c r="C4" s="4" t="s">
        <v>111</v>
      </c>
      <c r="D4" s="5" t="s">
        <v>112</v>
      </c>
      <c r="G4" s="6" t="s">
        <v>113</v>
      </c>
      <c r="H4" s="6">
        <v>3</v>
      </c>
      <c r="I4" s="6" t="s">
        <v>114</v>
      </c>
    </row>
    <row r="5" spans="1:9" x14ac:dyDescent="0.25">
      <c r="A5" s="4" t="s">
        <v>115</v>
      </c>
      <c r="B5" s="4" t="s">
        <v>116</v>
      </c>
      <c r="C5" s="4" t="s">
        <v>117</v>
      </c>
      <c r="D5" s="5" t="s">
        <v>118</v>
      </c>
      <c r="G5" s="6" t="s">
        <v>119</v>
      </c>
      <c r="H5" s="6">
        <v>4</v>
      </c>
      <c r="I5" s="6" t="s">
        <v>120</v>
      </c>
    </row>
    <row r="6" spans="1:9" x14ac:dyDescent="0.25">
      <c r="A6" s="4" t="s">
        <v>121</v>
      </c>
      <c r="B6" s="4" t="s">
        <v>122</v>
      </c>
      <c r="C6" s="4" t="s">
        <v>123</v>
      </c>
      <c r="D6" s="5" t="s">
        <v>124</v>
      </c>
      <c r="G6" s="6" t="s">
        <v>125</v>
      </c>
      <c r="H6" s="7"/>
      <c r="I6" s="6" t="s">
        <v>126</v>
      </c>
    </row>
    <row r="7" spans="1:9" x14ac:dyDescent="0.25">
      <c r="A7" s="4" t="s">
        <v>127</v>
      </c>
      <c r="B7" s="4" t="s">
        <v>128</v>
      </c>
      <c r="C7" s="4" t="s">
        <v>129</v>
      </c>
      <c r="D7" s="4">
        <v>10202</v>
      </c>
      <c r="G7" s="6" t="s">
        <v>130</v>
      </c>
      <c r="H7" s="7"/>
      <c r="I7" s="6" t="s">
        <v>131</v>
      </c>
    </row>
    <row r="8" spans="1:9" x14ac:dyDescent="0.25">
      <c r="A8" s="4" t="s">
        <v>132</v>
      </c>
      <c r="B8" s="4" t="s">
        <v>133</v>
      </c>
      <c r="C8" s="4" t="s">
        <v>134</v>
      </c>
      <c r="D8" s="5" t="s">
        <v>135</v>
      </c>
      <c r="G8" s="6" t="s">
        <v>125</v>
      </c>
      <c r="H8" s="7"/>
      <c r="I8" s="6" t="s">
        <v>136</v>
      </c>
    </row>
    <row r="9" spans="1:9" x14ac:dyDescent="0.25">
      <c r="A9" s="4" t="s">
        <v>137</v>
      </c>
      <c r="B9" s="4" t="s">
        <v>138</v>
      </c>
      <c r="C9" s="4" t="s">
        <v>139</v>
      </c>
      <c r="D9" s="5" t="s">
        <v>140</v>
      </c>
      <c r="G9" s="6" t="s">
        <v>141</v>
      </c>
      <c r="H9" s="7"/>
      <c r="I9" s="6" t="s">
        <v>142</v>
      </c>
    </row>
    <row r="10" spans="1:9" x14ac:dyDescent="0.25">
      <c r="A10" s="4" t="s">
        <v>143</v>
      </c>
      <c r="B10" s="4" t="s">
        <v>144</v>
      </c>
      <c r="C10" s="4" t="s">
        <v>145</v>
      </c>
      <c r="D10" s="4">
        <v>12202</v>
      </c>
      <c r="G10" s="6" t="s">
        <v>146</v>
      </c>
      <c r="H10" s="7"/>
      <c r="I10" s="6" t="s">
        <v>147</v>
      </c>
    </row>
    <row r="11" spans="1:9" x14ac:dyDescent="0.25">
      <c r="A11" s="4" t="s">
        <v>148</v>
      </c>
      <c r="B11" s="4" t="s">
        <v>148</v>
      </c>
      <c r="C11" s="4" t="s">
        <v>148</v>
      </c>
      <c r="D11" s="5" t="s">
        <v>149</v>
      </c>
      <c r="G11" s="6" t="s">
        <v>150</v>
      </c>
      <c r="H11" s="7"/>
      <c r="I11" s="6" t="s">
        <v>151</v>
      </c>
    </row>
    <row r="12" spans="1:9" x14ac:dyDescent="0.25">
      <c r="A12" s="4" t="s">
        <v>152</v>
      </c>
      <c r="B12" s="4" t="s">
        <v>111</v>
      </c>
      <c r="C12" s="4" t="s">
        <v>111</v>
      </c>
      <c r="D12" s="5" t="s">
        <v>153</v>
      </c>
      <c r="G12" s="6" t="s">
        <v>154</v>
      </c>
      <c r="H12" s="7"/>
      <c r="I12" s="6" t="s">
        <v>155</v>
      </c>
    </row>
    <row r="13" spans="1:9" x14ac:dyDescent="0.25">
      <c r="A13" s="4" t="s">
        <v>156</v>
      </c>
      <c r="B13" s="4" t="s">
        <v>111</v>
      </c>
      <c r="C13" s="4" t="s">
        <v>156</v>
      </c>
      <c r="D13" s="5" t="s">
        <v>157</v>
      </c>
      <c r="I13" s="9" t="s">
        <v>158</v>
      </c>
    </row>
    <row r="14" spans="1:9" x14ac:dyDescent="0.25">
      <c r="A14" s="4" t="s">
        <v>159</v>
      </c>
      <c r="B14" s="4" t="s">
        <v>160</v>
      </c>
      <c r="C14" s="4" t="s">
        <v>159</v>
      </c>
      <c r="D14" s="4">
        <v>15101</v>
      </c>
    </row>
    <row r="15" spans="1:9" x14ac:dyDescent="0.25">
      <c r="A15" s="4" t="s">
        <v>161</v>
      </c>
      <c r="B15" s="4" t="s">
        <v>161</v>
      </c>
      <c r="C15" s="4" t="s">
        <v>161</v>
      </c>
      <c r="D15" s="4">
        <v>11201</v>
      </c>
    </row>
    <row r="16" spans="1:9" x14ac:dyDescent="0.25">
      <c r="A16" s="4" t="s">
        <v>162</v>
      </c>
      <c r="B16" s="4" t="s">
        <v>105</v>
      </c>
      <c r="C16" s="4" t="s">
        <v>163</v>
      </c>
      <c r="D16" s="4">
        <v>13402</v>
      </c>
    </row>
    <row r="17" spans="1:4" x14ac:dyDescent="0.25">
      <c r="A17" s="4" t="s">
        <v>164</v>
      </c>
      <c r="B17" s="4" t="s">
        <v>111</v>
      </c>
      <c r="C17" s="4" t="s">
        <v>165</v>
      </c>
      <c r="D17" s="5" t="s">
        <v>166</v>
      </c>
    </row>
    <row r="18" spans="1:4" x14ac:dyDescent="0.25">
      <c r="A18" s="4" t="s">
        <v>167</v>
      </c>
      <c r="B18" s="4" t="s">
        <v>98</v>
      </c>
      <c r="C18" s="4" t="s">
        <v>168</v>
      </c>
      <c r="D18" s="5" t="s">
        <v>169</v>
      </c>
    </row>
    <row r="19" spans="1:4" x14ac:dyDescent="0.25">
      <c r="A19" s="4" t="s">
        <v>170</v>
      </c>
      <c r="B19" s="4" t="s">
        <v>144</v>
      </c>
      <c r="C19" s="4" t="s">
        <v>145</v>
      </c>
      <c r="D19" s="4">
        <v>12201</v>
      </c>
    </row>
    <row r="20" spans="1:4" x14ac:dyDescent="0.25">
      <c r="A20" s="4" t="s">
        <v>171</v>
      </c>
      <c r="B20" s="4" t="s">
        <v>111</v>
      </c>
      <c r="C20" s="4" t="s">
        <v>111</v>
      </c>
      <c r="D20" s="5" t="s">
        <v>172</v>
      </c>
    </row>
    <row r="21" spans="1:4" x14ac:dyDescent="0.25">
      <c r="A21" s="4" t="s">
        <v>173</v>
      </c>
      <c r="B21" s="4" t="s">
        <v>148</v>
      </c>
      <c r="C21" s="4" t="s">
        <v>174</v>
      </c>
      <c r="D21" s="5" t="s">
        <v>175</v>
      </c>
    </row>
    <row r="22" spans="1:4" x14ac:dyDescent="0.25">
      <c r="A22" s="4" t="s">
        <v>176</v>
      </c>
      <c r="B22" s="4" t="s">
        <v>128</v>
      </c>
      <c r="C22" s="4" t="s">
        <v>177</v>
      </c>
      <c r="D22" s="4">
        <v>10102</v>
      </c>
    </row>
    <row r="23" spans="1:4" x14ac:dyDescent="0.25">
      <c r="A23" s="4" t="s">
        <v>178</v>
      </c>
      <c r="B23" s="4" t="s">
        <v>116</v>
      </c>
      <c r="C23" s="4" t="s">
        <v>179</v>
      </c>
      <c r="D23" s="5" t="s">
        <v>180</v>
      </c>
    </row>
    <row r="24" spans="1:4" x14ac:dyDescent="0.25">
      <c r="A24" s="4" t="s">
        <v>181</v>
      </c>
      <c r="B24" s="4" t="s">
        <v>98</v>
      </c>
      <c r="C24" s="4" t="s">
        <v>182</v>
      </c>
      <c r="D24" s="5" t="s">
        <v>183</v>
      </c>
    </row>
    <row r="25" spans="1:4" x14ac:dyDescent="0.25">
      <c r="A25" s="4" t="s">
        <v>184</v>
      </c>
      <c r="B25" s="4" t="s">
        <v>105</v>
      </c>
      <c r="C25" s="4" t="s">
        <v>163</v>
      </c>
      <c r="D25" s="4">
        <v>13403</v>
      </c>
    </row>
    <row r="26" spans="1:4" x14ac:dyDescent="0.25">
      <c r="A26" s="4" t="s">
        <v>185</v>
      </c>
      <c r="B26" s="4" t="s">
        <v>98</v>
      </c>
      <c r="C26" s="4" t="s">
        <v>186</v>
      </c>
      <c r="D26" s="5" t="s">
        <v>187</v>
      </c>
    </row>
    <row r="27" spans="1:4" x14ac:dyDescent="0.25">
      <c r="A27" s="4" t="s">
        <v>188</v>
      </c>
      <c r="B27" s="4" t="s">
        <v>160</v>
      </c>
      <c r="C27" s="4" t="s">
        <v>159</v>
      </c>
      <c r="D27" s="4">
        <v>15102</v>
      </c>
    </row>
    <row r="28" spans="1:4" x14ac:dyDescent="0.25">
      <c r="A28" s="4" t="s">
        <v>189</v>
      </c>
      <c r="B28" s="4" t="s">
        <v>122</v>
      </c>
      <c r="C28" s="4" t="s">
        <v>190</v>
      </c>
      <c r="D28" s="5" t="s">
        <v>191</v>
      </c>
    </row>
    <row r="29" spans="1:4" x14ac:dyDescent="0.25">
      <c r="A29" s="4" t="s">
        <v>192</v>
      </c>
      <c r="B29" s="4" t="s">
        <v>133</v>
      </c>
      <c r="C29" s="4" t="s">
        <v>193</v>
      </c>
      <c r="D29" s="5" t="s">
        <v>194</v>
      </c>
    </row>
    <row r="30" spans="1:4" x14ac:dyDescent="0.25">
      <c r="A30" s="4" t="s">
        <v>195</v>
      </c>
      <c r="B30" s="4" t="s">
        <v>111</v>
      </c>
      <c r="C30" s="4" t="s">
        <v>156</v>
      </c>
      <c r="D30" s="5" t="s">
        <v>196</v>
      </c>
    </row>
    <row r="31" spans="1:4" x14ac:dyDescent="0.25">
      <c r="A31" s="4" t="s">
        <v>197</v>
      </c>
      <c r="B31" s="4" t="s">
        <v>138</v>
      </c>
      <c r="C31" s="4" t="s">
        <v>198</v>
      </c>
      <c r="D31" s="5" t="s">
        <v>199</v>
      </c>
    </row>
    <row r="32" spans="1:4" x14ac:dyDescent="0.25">
      <c r="A32" s="4" t="s">
        <v>200</v>
      </c>
      <c r="B32" s="4" t="s">
        <v>98</v>
      </c>
      <c r="C32" s="4" t="s">
        <v>99</v>
      </c>
      <c r="D32" s="5" t="s">
        <v>201</v>
      </c>
    </row>
    <row r="33" spans="1:4" x14ac:dyDescent="0.25">
      <c r="A33" s="4" t="s">
        <v>202</v>
      </c>
      <c r="B33" s="4" t="s">
        <v>98</v>
      </c>
      <c r="C33" s="4" t="s">
        <v>98</v>
      </c>
      <c r="D33" s="5" t="s">
        <v>203</v>
      </c>
    </row>
    <row r="34" spans="1:4" x14ac:dyDescent="0.25">
      <c r="A34" s="4" t="s">
        <v>204</v>
      </c>
      <c r="B34" s="4" t="s">
        <v>128</v>
      </c>
      <c r="C34" s="4" t="s">
        <v>129</v>
      </c>
      <c r="D34" s="4">
        <v>10201</v>
      </c>
    </row>
    <row r="35" spans="1:4" x14ac:dyDescent="0.25">
      <c r="A35" s="4" t="s">
        <v>205</v>
      </c>
      <c r="B35" s="4" t="s">
        <v>98</v>
      </c>
      <c r="C35" s="4" t="s">
        <v>206</v>
      </c>
      <c r="D35" s="5" t="s">
        <v>207</v>
      </c>
    </row>
    <row r="36" spans="1:4" x14ac:dyDescent="0.25">
      <c r="A36" s="4" t="s">
        <v>208</v>
      </c>
      <c r="B36" s="4" t="s">
        <v>209</v>
      </c>
      <c r="C36" s="4" t="s">
        <v>208</v>
      </c>
      <c r="D36" s="5" t="s">
        <v>210</v>
      </c>
    </row>
    <row r="37" spans="1:4" x14ac:dyDescent="0.25">
      <c r="A37" s="4" t="s">
        <v>211</v>
      </c>
      <c r="B37" s="4" t="s">
        <v>105</v>
      </c>
      <c r="C37" s="4" t="s">
        <v>212</v>
      </c>
      <c r="D37" s="4">
        <v>13102</v>
      </c>
    </row>
    <row r="38" spans="1:4" x14ac:dyDescent="0.25">
      <c r="A38" s="4" t="s">
        <v>213</v>
      </c>
      <c r="B38" s="4" t="s">
        <v>105</v>
      </c>
      <c r="C38" s="4" t="s">
        <v>212</v>
      </c>
      <c r="D38" s="4">
        <v>13103</v>
      </c>
    </row>
    <row r="39" spans="1:4" x14ac:dyDescent="0.25">
      <c r="A39" s="4" t="s">
        <v>214</v>
      </c>
      <c r="B39" s="4" t="s">
        <v>128</v>
      </c>
      <c r="C39" s="4" t="s">
        <v>215</v>
      </c>
      <c r="D39" s="4">
        <v>10401</v>
      </c>
    </row>
    <row r="40" spans="1:4" x14ac:dyDescent="0.25">
      <c r="A40" s="4" t="s">
        <v>216</v>
      </c>
      <c r="B40" s="4" t="s">
        <v>209</v>
      </c>
      <c r="C40" s="4" t="s">
        <v>208</v>
      </c>
      <c r="D40" s="5" t="s">
        <v>217</v>
      </c>
    </row>
    <row r="41" spans="1:4" x14ac:dyDescent="0.25">
      <c r="A41" s="4" t="s">
        <v>218</v>
      </c>
      <c r="B41" s="4" t="s">
        <v>116</v>
      </c>
      <c r="C41" s="4" t="s">
        <v>218</v>
      </c>
      <c r="D41" s="5" t="s">
        <v>219</v>
      </c>
    </row>
    <row r="42" spans="1:4" x14ac:dyDescent="0.25">
      <c r="A42" s="4" t="s">
        <v>220</v>
      </c>
      <c r="B42" s="4" t="s">
        <v>221</v>
      </c>
      <c r="C42" s="4" t="s">
        <v>222</v>
      </c>
      <c r="D42" s="5" t="s">
        <v>223</v>
      </c>
    </row>
    <row r="43" spans="1:4" x14ac:dyDescent="0.25">
      <c r="A43" s="4" t="s">
        <v>224</v>
      </c>
      <c r="B43" s="4" t="s">
        <v>111</v>
      </c>
      <c r="C43" s="4" t="s">
        <v>225</v>
      </c>
      <c r="D43" s="5" t="s">
        <v>226</v>
      </c>
    </row>
    <row r="44" spans="1:4" x14ac:dyDescent="0.25">
      <c r="A44" s="4" t="s">
        <v>227</v>
      </c>
      <c r="B44" s="4" t="s">
        <v>161</v>
      </c>
      <c r="C44" s="4" t="s">
        <v>228</v>
      </c>
      <c r="D44" s="4">
        <v>11401</v>
      </c>
    </row>
    <row r="45" spans="1:4" x14ac:dyDescent="0.25">
      <c r="A45" s="4" t="s">
        <v>229</v>
      </c>
      <c r="B45" s="4" t="s">
        <v>111</v>
      </c>
      <c r="C45" s="4" t="s">
        <v>165</v>
      </c>
      <c r="D45" s="5" t="s">
        <v>230</v>
      </c>
    </row>
    <row r="46" spans="1:4" x14ac:dyDescent="0.25">
      <c r="A46" s="4" t="s">
        <v>231</v>
      </c>
      <c r="B46" s="4" t="s">
        <v>111</v>
      </c>
      <c r="C46" s="4" t="s">
        <v>165</v>
      </c>
      <c r="D46" s="5" t="s">
        <v>232</v>
      </c>
    </row>
    <row r="47" spans="1:4" x14ac:dyDescent="0.25">
      <c r="A47" s="4" t="s">
        <v>233</v>
      </c>
      <c r="B47" s="4" t="s">
        <v>221</v>
      </c>
      <c r="C47" s="4" t="s">
        <v>222</v>
      </c>
      <c r="D47" s="5" t="s">
        <v>234</v>
      </c>
    </row>
    <row r="48" spans="1:4" x14ac:dyDescent="0.25">
      <c r="A48" s="4" t="s">
        <v>235</v>
      </c>
      <c r="B48" s="4" t="s">
        <v>138</v>
      </c>
      <c r="C48" s="4" t="s">
        <v>198</v>
      </c>
      <c r="D48" s="5" t="s">
        <v>236</v>
      </c>
    </row>
    <row r="49" spans="1:4" x14ac:dyDescent="0.25">
      <c r="A49" s="4" t="s">
        <v>237</v>
      </c>
      <c r="B49" s="4" t="s">
        <v>128</v>
      </c>
      <c r="C49" s="4" t="s">
        <v>129</v>
      </c>
      <c r="D49" s="4">
        <v>10203</v>
      </c>
    </row>
    <row r="50" spans="1:4" x14ac:dyDescent="0.25">
      <c r="A50" s="4" t="s">
        <v>238</v>
      </c>
      <c r="B50" s="4" t="s">
        <v>161</v>
      </c>
      <c r="C50" s="4" t="s">
        <v>161</v>
      </c>
      <c r="D50" s="4">
        <v>11202</v>
      </c>
    </row>
    <row r="51" spans="1:4" x14ac:dyDescent="0.25">
      <c r="A51" s="4" t="s">
        <v>239</v>
      </c>
      <c r="B51" s="4" t="s">
        <v>111</v>
      </c>
      <c r="C51" s="4" t="s">
        <v>165</v>
      </c>
      <c r="D51" s="5" t="s">
        <v>240</v>
      </c>
    </row>
    <row r="52" spans="1:4" x14ac:dyDescent="0.25">
      <c r="A52" s="4" t="s">
        <v>241</v>
      </c>
      <c r="B52" s="4" t="s">
        <v>128</v>
      </c>
      <c r="C52" s="4" t="s">
        <v>177</v>
      </c>
      <c r="D52" s="4">
        <v>10103</v>
      </c>
    </row>
    <row r="53" spans="1:4" x14ac:dyDescent="0.25">
      <c r="A53" s="4" t="s">
        <v>242</v>
      </c>
      <c r="B53" s="4" t="s">
        <v>161</v>
      </c>
      <c r="C53" s="4" t="s">
        <v>243</v>
      </c>
      <c r="D53" s="4">
        <v>11301</v>
      </c>
    </row>
    <row r="54" spans="1:4" x14ac:dyDescent="0.25">
      <c r="A54" s="4" t="s">
        <v>244</v>
      </c>
      <c r="B54" s="4" t="s">
        <v>221</v>
      </c>
      <c r="C54" s="4" t="s">
        <v>245</v>
      </c>
      <c r="D54" s="5" t="s">
        <v>246</v>
      </c>
    </row>
    <row r="55" spans="1:4" x14ac:dyDescent="0.25">
      <c r="A55" s="4" t="s">
        <v>247</v>
      </c>
      <c r="B55" s="4" t="s">
        <v>111</v>
      </c>
      <c r="C55" s="4" t="s">
        <v>165</v>
      </c>
      <c r="D55" s="5" t="s">
        <v>248</v>
      </c>
    </row>
    <row r="56" spans="1:4" x14ac:dyDescent="0.25">
      <c r="A56" s="4" t="s">
        <v>249</v>
      </c>
      <c r="B56" s="4" t="s">
        <v>161</v>
      </c>
      <c r="C56" s="4" t="s">
        <v>249</v>
      </c>
      <c r="D56" s="4">
        <v>11101</v>
      </c>
    </row>
    <row r="57" spans="1:4" x14ac:dyDescent="0.25">
      <c r="A57" s="4" t="s">
        <v>250</v>
      </c>
      <c r="B57" s="4" t="s">
        <v>111</v>
      </c>
      <c r="C57" s="4" t="s">
        <v>165</v>
      </c>
      <c r="D57" s="5" t="s">
        <v>251</v>
      </c>
    </row>
    <row r="58" spans="1:4" x14ac:dyDescent="0.25">
      <c r="A58" s="4" t="s">
        <v>252</v>
      </c>
      <c r="B58" s="4" t="s">
        <v>221</v>
      </c>
      <c r="C58" s="4" t="s">
        <v>245</v>
      </c>
      <c r="D58" s="5" t="s">
        <v>253</v>
      </c>
    </row>
    <row r="59" spans="1:4" x14ac:dyDescent="0.25">
      <c r="A59" s="4" t="s">
        <v>254</v>
      </c>
      <c r="B59" s="4" t="s">
        <v>209</v>
      </c>
      <c r="C59" s="4" t="s">
        <v>255</v>
      </c>
      <c r="D59" s="5" t="s">
        <v>256</v>
      </c>
    </row>
    <row r="60" spans="1:4" x14ac:dyDescent="0.25">
      <c r="A60" s="4" t="s">
        <v>257</v>
      </c>
      <c r="B60" s="4" t="s">
        <v>122</v>
      </c>
      <c r="C60" s="4" t="s">
        <v>190</v>
      </c>
      <c r="D60" s="5" t="s">
        <v>258</v>
      </c>
    </row>
    <row r="61" spans="1:4" x14ac:dyDescent="0.25">
      <c r="A61" s="4" t="s">
        <v>259</v>
      </c>
      <c r="B61" s="4" t="s">
        <v>105</v>
      </c>
      <c r="C61" s="4" t="s">
        <v>260</v>
      </c>
      <c r="D61" s="4">
        <v>13301</v>
      </c>
    </row>
    <row r="62" spans="1:4" x14ac:dyDescent="0.25">
      <c r="A62" s="4" t="s">
        <v>261</v>
      </c>
      <c r="B62" s="4" t="s">
        <v>138</v>
      </c>
      <c r="C62" s="4" t="s">
        <v>139</v>
      </c>
      <c r="D62" s="5" t="s">
        <v>262</v>
      </c>
    </row>
    <row r="63" spans="1:4" x14ac:dyDescent="0.25">
      <c r="A63" s="4" t="s">
        <v>263</v>
      </c>
      <c r="B63" s="4" t="s">
        <v>221</v>
      </c>
      <c r="C63" s="4" t="s">
        <v>245</v>
      </c>
      <c r="D63" s="5" t="s">
        <v>264</v>
      </c>
    </row>
    <row r="64" spans="1:4" x14ac:dyDescent="0.25">
      <c r="A64" s="4" t="s">
        <v>265</v>
      </c>
      <c r="B64" s="4" t="s">
        <v>133</v>
      </c>
      <c r="C64" s="4" t="s">
        <v>266</v>
      </c>
      <c r="D64" s="5" t="s">
        <v>267</v>
      </c>
    </row>
    <row r="65" spans="1:4" x14ac:dyDescent="0.25">
      <c r="A65" s="4" t="s">
        <v>225</v>
      </c>
      <c r="B65" s="4" t="s">
        <v>111</v>
      </c>
      <c r="C65" s="4" t="s">
        <v>225</v>
      </c>
      <c r="D65" s="5" t="s">
        <v>268</v>
      </c>
    </row>
    <row r="66" spans="1:4" x14ac:dyDescent="0.25">
      <c r="A66" s="4" t="s">
        <v>269</v>
      </c>
      <c r="B66" s="4" t="s">
        <v>105</v>
      </c>
      <c r="C66" s="4" t="s">
        <v>212</v>
      </c>
      <c r="D66" s="4">
        <v>13104</v>
      </c>
    </row>
    <row r="67" spans="1:4" x14ac:dyDescent="0.25">
      <c r="A67" s="4" t="s">
        <v>270</v>
      </c>
      <c r="B67" s="4" t="s">
        <v>98</v>
      </c>
      <c r="C67" s="4" t="s">
        <v>98</v>
      </c>
      <c r="D67" s="5" t="s">
        <v>271</v>
      </c>
    </row>
    <row r="68" spans="1:4" x14ac:dyDescent="0.25">
      <c r="A68" s="4" t="s">
        <v>272</v>
      </c>
      <c r="B68" s="4" t="s">
        <v>209</v>
      </c>
      <c r="C68" s="4" t="s">
        <v>273</v>
      </c>
      <c r="D68" s="5" t="s">
        <v>274</v>
      </c>
    </row>
    <row r="69" spans="1:4" x14ac:dyDescent="0.25">
      <c r="A69" s="4" t="s">
        <v>275</v>
      </c>
      <c r="B69" s="4" t="s">
        <v>111</v>
      </c>
      <c r="C69" s="4" t="s">
        <v>156</v>
      </c>
      <c r="D69" s="5" t="s">
        <v>276</v>
      </c>
    </row>
    <row r="70" spans="1:4" x14ac:dyDescent="0.25">
      <c r="A70" s="4" t="s">
        <v>179</v>
      </c>
      <c r="B70" s="4" t="s">
        <v>116</v>
      </c>
      <c r="C70" s="4" t="s">
        <v>179</v>
      </c>
      <c r="D70" s="5" t="s">
        <v>277</v>
      </c>
    </row>
    <row r="71" spans="1:4" x14ac:dyDescent="0.25">
      <c r="A71" s="4" t="s">
        <v>133</v>
      </c>
      <c r="B71" s="4" t="s">
        <v>133</v>
      </c>
      <c r="C71" s="4" t="s">
        <v>134</v>
      </c>
      <c r="D71" s="5" t="s">
        <v>278</v>
      </c>
    </row>
    <row r="72" spans="1:4" x14ac:dyDescent="0.25">
      <c r="A72" s="4" t="s">
        <v>279</v>
      </c>
      <c r="B72" s="4" t="s">
        <v>111</v>
      </c>
      <c r="C72" s="4" t="s">
        <v>225</v>
      </c>
      <c r="D72" s="5" t="s">
        <v>280</v>
      </c>
    </row>
    <row r="73" spans="1:4" x14ac:dyDescent="0.25">
      <c r="A73" s="4" t="s">
        <v>281</v>
      </c>
      <c r="B73" s="4" t="s">
        <v>282</v>
      </c>
      <c r="C73" s="4" t="s">
        <v>283</v>
      </c>
      <c r="D73" s="4">
        <v>14102</v>
      </c>
    </row>
    <row r="74" spans="1:4" x14ac:dyDescent="0.25">
      <c r="A74" s="4" t="s">
        <v>284</v>
      </c>
      <c r="B74" s="4" t="s">
        <v>138</v>
      </c>
      <c r="C74" s="4" t="s">
        <v>198</v>
      </c>
      <c r="D74" s="5" t="s">
        <v>285</v>
      </c>
    </row>
    <row r="75" spans="1:4" x14ac:dyDescent="0.25">
      <c r="A75" s="4" t="s">
        <v>286</v>
      </c>
      <c r="B75" s="4" t="s">
        <v>138</v>
      </c>
      <c r="C75" s="4" t="s">
        <v>139</v>
      </c>
      <c r="D75" s="5" t="s">
        <v>287</v>
      </c>
    </row>
    <row r="76" spans="1:4" x14ac:dyDescent="0.25">
      <c r="A76" s="4" t="s">
        <v>288</v>
      </c>
      <c r="B76" s="4" t="s">
        <v>105</v>
      </c>
      <c r="C76" s="4" t="s">
        <v>106</v>
      </c>
      <c r="D76" s="4">
        <v>13503</v>
      </c>
    </row>
    <row r="77" spans="1:4" x14ac:dyDescent="0.25">
      <c r="A77" s="4" t="s">
        <v>289</v>
      </c>
      <c r="B77" s="4" t="s">
        <v>128</v>
      </c>
      <c r="C77" s="4" t="s">
        <v>129</v>
      </c>
      <c r="D77" s="4">
        <v>10204</v>
      </c>
    </row>
    <row r="78" spans="1:4" x14ac:dyDescent="0.25">
      <c r="A78" s="4" t="s">
        <v>290</v>
      </c>
      <c r="B78" s="4" t="s">
        <v>111</v>
      </c>
      <c r="C78" s="4" t="s">
        <v>156</v>
      </c>
      <c r="D78" s="5" t="s">
        <v>291</v>
      </c>
    </row>
    <row r="79" spans="1:4" x14ac:dyDescent="0.25">
      <c r="A79" s="4" t="s">
        <v>292</v>
      </c>
      <c r="B79" s="4" t="s">
        <v>138</v>
      </c>
      <c r="C79" s="4" t="s">
        <v>198</v>
      </c>
      <c r="D79" s="5" t="s">
        <v>293</v>
      </c>
    </row>
    <row r="80" spans="1:4" x14ac:dyDescent="0.25">
      <c r="A80" s="4" t="s">
        <v>294</v>
      </c>
      <c r="B80" s="4" t="s">
        <v>209</v>
      </c>
      <c r="C80" s="4" t="s">
        <v>273</v>
      </c>
      <c r="D80" s="5" t="s">
        <v>295</v>
      </c>
    </row>
    <row r="81" spans="1:4" x14ac:dyDescent="0.25">
      <c r="A81" s="4" t="s">
        <v>296</v>
      </c>
      <c r="B81" s="4" t="s">
        <v>209</v>
      </c>
      <c r="C81" s="4" t="s">
        <v>296</v>
      </c>
      <c r="D81" s="5" t="s">
        <v>297</v>
      </c>
    </row>
    <row r="82" spans="1:4" x14ac:dyDescent="0.25">
      <c r="A82" s="4" t="s">
        <v>298</v>
      </c>
      <c r="B82" s="4" t="s">
        <v>128</v>
      </c>
      <c r="C82" s="4" t="s">
        <v>129</v>
      </c>
      <c r="D82" s="4">
        <v>10205</v>
      </c>
    </row>
    <row r="83" spans="1:4" x14ac:dyDescent="0.25">
      <c r="A83" s="4" t="s">
        <v>299</v>
      </c>
      <c r="B83" s="4" t="s">
        <v>116</v>
      </c>
      <c r="C83" s="4" t="s">
        <v>218</v>
      </c>
      <c r="D83" s="5" t="s">
        <v>300</v>
      </c>
    </row>
    <row r="84" spans="1:4" x14ac:dyDescent="0.25">
      <c r="A84" s="4" t="s">
        <v>301</v>
      </c>
      <c r="B84" s="4" t="s">
        <v>221</v>
      </c>
      <c r="C84" s="4" t="s">
        <v>245</v>
      </c>
      <c r="D84" s="5" t="s">
        <v>302</v>
      </c>
    </row>
    <row r="85" spans="1:4" x14ac:dyDescent="0.25">
      <c r="A85" s="4" t="s">
        <v>303</v>
      </c>
      <c r="B85" s="4" t="s">
        <v>105</v>
      </c>
      <c r="C85" s="4" t="s">
        <v>212</v>
      </c>
      <c r="D85" s="4">
        <v>13105</v>
      </c>
    </row>
    <row r="86" spans="1:4" x14ac:dyDescent="0.25">
      <c r="A86" s="4" t="s">
        <v>304</v>
      </c>
      <c r="B86" s="4" t="s">
        <v>111</v>
      </c>
      <c r="C86" s="4" t="s">
        <v>165</v>
      </c>
      <c r="D86" s="5" t="s">
        <v>305</v>
      </c>
    </row>
    <row r="87" spans="1:4" x14ac:dyDescent="0.25">
      <c r="A87" s="4" t="s">
        <v>306</v>
      </c>
      <c r="B87" s="4" t="s">
        <v>105</v>
      </c>
      <c r="C87" s="4" t="s">
        <v>307</v>
      </c>
      <c r="D87" s="4">
        <v>13602</v>
      </c>
    </row>
    <row r="88" spans="1:4" x14ac:dyDescent="0.25">
      <c r="A88" s="4" t="s">
        <v>308</v>
      </c>
      <c r="B88" s="4" t="s">
        <v>98</v>
      </c>
      <c r="C88" s="4" t="s">
        <v>99</v>
      </c>
      <c r="D88" s="5" t="s">
        <v>309</v>
      </c>
    </row>
    <row r="89" spans="1:4" x14ac:dyDescent="0.25">
      <c r="A89" s="4" t="s">
        <v>310</v>
      </c>
      <c r="B89" s="4" t="s">
        <v>98</v>
      </c>
      <c r="C89" s="4" t="s">
        <v>99</v>
      </c>
      <c r="D89" s="5" t="s">
        <v>311</v>
      </c>
    </row>
    <row r="90" spans="1:4" x14ac:dyDescent="0.25">
      <c r="A90" s="4" t="s">
        <v>312</v>
      </c>
      <c r="B90" s="4" t="s">
        <v>209</v>
      </c>
      <c r="C90" s="4" t="s">
        <v>273</v>
      </c>
      <c r="D90" s="5" t="s">
        <v>313</v>
      </c>
    </row>
    <row r="91" spans="1:4" x14ac:dyDescent="0.25">
      <c r="A91" s="4" t="s">
        <v>314</v>
      </c>
      <c r="B91" s="4" t="s">
        <v>138</v>
      </c>
      <c r="C91" s="4" t="s">
        <v>139</v>
      </c>
      <c r="D91" s="5" t="s">
        <v>315</v>
      </c>
    </row>
    <row r="92" spans="1:4" x14ac:dyDescent="0.25">
      <c r="A92" s="4" t="s">
        <v>316</v>
      </c>
      <c r="B92" s="4" t="s">
        <v>105</v>
      </c>
      <c r="C92" s="4" t="s">
        <v>212</v>
      </c>
      <c r="D92" s="4">
        <v>13106</v>
      </c>
    </row>
    <row r="93" spans="1:4" x14ac:dyDescent="0.25">
      <c r="A93" s="4" t="s">
        <v>317</v>
      </c>
      <c r="B93" s="4" t="s">
        <v>111</v>
      </c>
      <c r="C93" s="4" t="s">
        <v>225</v>
      </c>
      <c r="D93" s="5" t="s">
        <v>318</v>
      </c>
    </row>
    <row r="94" spans="1:4" x14ac:dyDescent="0.25">
      <c r="A94" s="4" t="s">
        <v>319</v>
      </c>
      <c r="B94" s="4" t="s">
        <v>138</v>
      </c>
      <c r="C94" s="4" t="s">
        <v>198</v>
      </c>
      <c r="D94" s="5" t="s">
        <v>320</v>
      </c>
    </row>
    <row r="95" spans="1:4" x14ac:dyDescent="0.25">
      <c r="A95" s="4" t="s">
        <v>321</v>
      </c>
      <c r="B95" s="4" t="s">
        <v>116</v>
      </c>
      <c r="C95" s="4" t="s">
        <v>117</v>
      </c>
      <c r="D95" s="5" t="s">
        <v>322</v>
      </c>
    </row>
    <row r="96" spans="1:4" x14ac:dyDescent="0.25">
      <c r="A96" s="4" t="s">
        <v>323</v>
      </c>
      <c r="B96" s="4" t="s">
        <v>128</v>
      </c>
      <c r="C96" s="4" t="s">
        <v>177</v>
      </c>
      <c r="D96" s="4">
        <v>10104</v>
      </c>
    </row>
    <row r="97" spans="1:4" x14ac:dyDescent="0.25">
      <c r="A97" s="4" t="s">
        <v>324</v>
      </c>
      <c r="B97" s="4" t="s">
        <v>128</v>
      </c>
      <c r="C97" s="4" t="s">
        <v>177</v>
      </c>
      <c r="D97" s="4">
        <v>10105</v>
      </c>
    </row>
    <row r="98" spans="1:4" x14ac:dyDescent="0.25">
      <c r="A98" s="4" t="s">
        <v>325</v>
      </c>
      <c r="B98" s="4" t="s">
        <v>128</v>
      </c>
      <c r="C98" s="4" t="s">
        <v>215</v>
      </c>
      <c r="D98" s="4">
        <v>10402</v>
      </c>
    </row>
    <row r="99" spans="1:4" x14ac:dyDescent="0.25">
      <c r="A99" s="4" t="s">
        <v>326</v>
      </c>
      <c r="B99" s="4" t="s">
        <v>282</v>
      </c>
      <c r="C99" s="4" t="s">
        <v>327</v>
      </c>
      <c r="D99" s="4">
        <v>14202</v>
      </c>
    </row>
    <row r="100" spans="1:4" x14ac:dyDescent="0.25">
      <c r="A100" s="4" t="s">
        <v>328</v>
      </c>
      <c r="B100" s="4" t="s">
        <v>138</v>
      </c>
      <c r="C100" s="4" t="s">
        <v>198</v>
      </c>
      <c r="D100" s="5" t="s">
        <v>329</v>
      </c>
    </row>
    <row r="101" spans="1:4" x14ac:dyDescent="0.25">
      <c r="A101" s="4" t="s">
        <v>330</v>
      </c>
      <c r="B101" s="4" t="s">
        <v>160</v>
      </c>
      <c r="C101" s="4" t="s">
        <v>331</v>
      </c>
      <c r="D101" s="4">
        <v>15202</v>
      </c>
    </row>
    <row r="102" spans="1:4" x14ac:dyDescent="0.25">
      <c r="A102" s="4" t="s">
        <v>332</v>
      </c>
      <c r="B102" s="4" t="s">
        <v>138</v>
      </c>
      <c r="C102" s="4" t="s">
        <v>198</v>
      </c>
      <c r="D102" s="5" t="s">
        <v>333</v>
      </c>
    </row>
    <row r="103" spans="1:4" x14ac:dyDescent="0.25">
      <c r="A103" s="4" t="s">
        <v>334</v>
      </c>
      <c r="B103" s="4" t="s">
        <v>221</v>
      </c>
      <c r="C103" s="4" t="s">
        <v>245</v>
      </c>
      <c r="D103" s="5" t="s">
        <v>335</v>
      </c>
    </row>
    <row r="104" spans="1:4" x14ac:dyDescent="0.25">
      <c r="A104" s="4" t="s">
        <v>336</v>
      </c>
      <c r="B104" s="4" t="s">
        <v>161</v>
      </c>
      <c r="C104" s="4" t="s">
        <v>161</v>
      </c>
      <c r="D104" s="4">
        <v>11203</v>
      </c>
    </row>
    <row r="105" spans="1:4" x14ac:dyDescent="0.25">
      <c r="A105" s="4" t="s">
        <v>337</v>
      </c>
      <c r="B105" s="4" t="s">
        <v>98</v>
      </c>
      <c r="C105" s="4" t="s">
        <v>182</v>
      </c>
      <c r="D105" s="5" t="s">
        <v>338</v>
      </c>
    </row>
    <row r="106" spans="1:4" x14ac:dyDescent="0.25">
      <c r="A106" s="4" t="s">
        <v>339</v>
      </c>
      <c r="B106" s="4" t="s">
        <v>128</v>
      </c>
      <c r="C106" s="4" t="s">
        <v>215</v>
      </c>
      <c r="D106" s="4">
        <v>10403</v>
      </c>
    </row>
    <row r="107" spans="1:4" x14ac:dyDescent="0.25">
      <c r="A107" s="4" t="s">
        <v>340</v>
      </c>
      <c r="B107" s="4" t="s">
        <v>209</v>
      </c>
      <c r="C107" s="4" t="s">
        <v>296</v>
      </c>
      <c r="D107" s="5" t="s">
        <v>341</v>
      </c>
    </row>
    <row r="108" spans="1:4" x14ac:dyDescent="0.25">
      <c r="A108" s="4" t="s">
        <v>342</v>
      </c>
      <c r="B108" s="4" t="s">
        <v>111</v>
      </c>
      <c r="C108" s="4" t="s">
        <v>225</v>
      </c>
      <c r="D108" s="5" t="s">
        <v>343</v>
      </c>
    </row>
    <row r="109" spans="1:4" x14ac:dyDescent="0.25">
      <c r="A109" s="4" t="s">
        <v>344</v>
      </c>
      <c r="B109" s="4" t="s">
        <v>111</v>
      </c>
      <c r="C109" s="4" t="s">
        <v>225</v>
      </c>
      <c r="D109" s="5" t="s">
        <v>345</v>
      </c>
    </row>
    <row r="110" spans="1:4" x14ac:dyDescent="0.25">
      <c r="A110" s="4" t="s">
        <v>346</v>
      </c>
      <c r="B110" s="4" t="s">
        <v>122</v>
      </c>
      <c r="C110" s="4" t="s">
        <v>190</v>
      </c>
      <c r="D110" s="5" t="s">
        <v>347</v>
      </c>
    </row>
    <row r="111" spans="1:4" x14ac:dyDescent="0.25">
      <c r="A111" s="4" t="s">
        <v>117</v>
      </c>
      <c r="B111" s="4" t="s">
        <v>116</v>
      </c>
      <c r="C111" s="4" t="s">
        <v>117</v>
      </c>
      <c r="D111" s="5" t="s">
        <v>348</v>
      </c>
    </row>
    <row r="112" spans="1:4" x14ac:dyDescent="0.25">
      <c r="A112" s="4" t="s">
        <v>349</v>
      </c>
      <c r="B112" s="4" t="s">
        <v>105</v>
      </c>
      <c r="C112" s="4" t="s">
        <v>212</v>
      </c>
      <c r="D112" s="4">
        <v>13107</v>
      </c>
    </row>
    <row r="113" spans="1:4" x14ac:dyDescent="0.25">
      <c r="A113" s="4" t="s">
        <v>350</v>
      </c>
      <c r="B113" s="4" t="s">
        <v>133</v>
      </c>
      <c r="C113" s="4" t="s">
        <v>193</v>
      </c>
      <c r="D113" s="5" t="s">
        <v>351</v>
      </c>
    </row>
    <row r="114" spans="1:4" x14ac:dyDescent="0.25">
      <c r="A114" s="4" t="s">
        <v>352</v>
      </c>
      <c r="B114" s="4" t="s">
        <v>105</v>
      </c>
      <c r="C114" s="4" t="s">
        <v>212</v>
      </c>
      <c r="D114" s="4">
        <v>13108</v>
      </c>
    </row>
    <row r="115" spans="1:4" x14ac:dyDescent="0.25">
      <c r="A115" s="4" t="s">
        <v>123</v>
      </c>
      <c r="B115" s="4" t="s">
        <v>122</v>
      </c>
      <c r="C115" s="4" t="s">
        <v>123</v>
      </c>
      <c r="D115" s="5" t="s">
        <v>353</v>
      </c>
    </row>
    <row r="116" spans="1:4" x14ac:dyDescent="0.25">
      <c r="A116" s="4" t="s">
        <v>354</v>
      </c>
      <c r="B116" s="4" t="s">
        <v>105</v>
      </c>
      <c r="C116" s="4" t="s">
        <v>307</v>
      </c>
      <c r="D116" s="4">
        <v>13603</v>
      </c>
    </row>
    <row r="117" spans="1:4" x14ac:dyDescent="0.25">
      <c r="A117" s="4" t="s">
        <v>355</v>
      </c>
      <c r="B117" s="4" t="s">
        <v>98</v>
      </c>
      <c r="C117" s="4" t="s">
        <v>355</v>
      </c>
      <c r="D117" s="5" t="s">
        <v>356</v>
      </c>
    </row>
    <row r="118" spans="1:4" x14ac:dyDescent="0.25">
      <c r="A118" s="4" t="s">
        <v>357</v>
      </c>
      <c r="B118" s="4" t="s">
        <v>98</v>
      </c>
      <c r="C118" s="4" t="s">
        <v>98</v>
      </c>
      <c r="D118" s="5" t="s">
        <v>358</v>
      </c>
    </row>
    <row r="119" spans="1:4" x14ac:dyDescent="0.25">
      <c r="A119" s="4" t="s">
        <v>359</v>
      </c>
      <c r="B119" s="4" t="s">
        <v>105</v>
      </c>
      <c r="C119" s="4" t="s">
        <v>212</v>
      </c>
      <c r="D119" s="4">
        <v>13109</v>
      </c>
    </row>
    <row r="120" spans="1:4" x14ac:dyDescent="0.25">
      <c r="A120" s="4" t="s">
        <v>360</v>
      </c>
      <c r="B120" s="4" t="s">
        <v>98</v>
      </c>
      <c r="C120" s="4" t="s">
        <v>182</v>
      </c>
      <c r="D120" s="5" t="s">
        <v>361</v>
      </c>
    </row>
    <row r="121" spans="1:4" x14ac:dyDescent="0.25">
      <c r="A121" s="4" t="s">
        <v>362</v>
      </c>
      <c r="B121" s="4" t="s">
        <v>221</v>
      </c>
      <c r="C121" s="4" t="s">
        <v>363</v>
      </c>
      <c r="D121" s="5" t="s">
        <v>364</v>
      </c>
    </row>
    <row r="122" spans="1:4" x14ac:dyDescent="0.25">
      <c r="A122" s="4" t="s">
        <v>365</v>
      </c>
      <c r="B122" s="4" t="s">
        <v>105</v>
      </c>
      <c r="C122" s="4" t="s">
        <v>212</v>
      </c>
      <c r="D122" s="4">
        <v>13110</v>
      </c>
    </row>
    <row r="123" spans="1:4" x14ac:dyDescent="0.25">
      <c r="A123" s="4" t="s">
        <v>366</v>
      </c>
      <c r="B123" s="4" t="s">
        <v>105</v>
      </c>
      <c r="C123" s="4" t="s">
        <v>212</v>
      </c>
      <c r="D123" s="4">
        <v>13111</v>
      </c>
    </row>
    <row r="124" spans="1:4" x14ac:dyDescent="0.25">
      <c r="A124" s="4" t="s">
        <v>367</v>
      </c>
      <c r="B124" s="4" t="s">
        <v>133</v>
      </c>
      <c r="C124" s="4" t="s">
        <v>134</v>
      </c>
      <c r="D124" s="5" t="s">
        <v>368</v>
      </c>
    </row>
    <row r="125" spans="1:4" x14ac:dyDescent="0.25">
      <c r="A125" s="4" t="s">
        <v>369</v>
      </c>
      <c r="B125" s="4" t="s">
        <v>98</v>
      </c>
      <c r="C125" s="4" t="s">
        <v>168</v>
      </c>
      <c r="D125" s="5" t="s">
        <v>370</v>
      </c>
    </row>
    <row r="126" spans="1:4" x14ac:dyDescent="0.25">
      <c r="A126" s="4" t="s">
        <v>371</v>
      </c>
      <c r="B126" s="4" t="s">
        <v>105</v>
      </c>
      <c r="C126" s="4" t="s">
        <v>212</v>
      </c>
      <c r="D126" s="4">
        <v>13112</v>
      </c>
    </row>
    <row r="127" spans="1:4" x14ac:dyDescent="0.25">
      <c r="A127" s="4" t="s">
        <v>372</v>
      </c>
      <c r="B127" s="4" t="s">
        <v>105</v>
      </c>
      <c r="C127" s="4" t="s">
        <v>212</v>
      </c>
      <c r="D127" s="4">
        <v>13113</v>
      </c>
    </row>
    <row r="128" spans="1:4" x14ac:dyDescent="0.25">
      <c r="A128" s="4" t="s">
        <v>373</v>
      </c>
      <c r="B128" s="4" t="s">
        <v>133</v>
      </c>
      <c r="C128" s="4" t="s">
        <v>134</v>
      </c>
      <c r="D128" s="5" t="s">
        <v>374</v>
      </c>
    </row>
    <row r="129" spans="1:4" x14ac:dyDescent="0.25">
      <c r="A129" s="4" t="s">
        <v>375</v>
      </c>
      <c r="B129" s="4" t="s">
        <v>282</v>
      </c>
      <c r="C129" s="4" t="s">
        <v>327</v>
      </c>
      <c r="D129" s="4">
        <v>14201</v>
      </c>
    </row>
    <row r="130" spans="1:4" x14ac:dyDescent="0.25">
      <c r="A130" s="4" t="s">
        <v>376</v>
      </c>
      <c r="B130" s="4" t="s">
        <v>282</v>
      </c>
      <c r="C130" s="4" t="s">
        <v>327</v>
      </c>
      <c r="D130" s="4">
        <v>14203</v>
      </c>
    </row>
    <row r="131" spans="1:4" x14ac:dyDescent="0.25">
      <c r="A131" s="4" t="s">
        <v>377</v>
      </c>
      <c r="B131" s="4" t="s">
        <v>161</v>
      </c>
      <c r="C131" s="4" t="s">
        <v>249</v>
      </c>
      <c r="D131" s="4">
        <v>11102</v>
      </c>
    </row>
    <row r="132" spans="1:4" x14ac:dyDescent="0.25">
      <c r="A132" s="4" t="s">
        <v>378</v>
      </c>
      <c r="B132" s="4" t="s">
        <v>144</v>
      </c>
      <c r="C132" s="4" t="s">
        <v>144</v>
      </c>
      <c r="D132" s="4">
        <v>12102</v>
      </c>
    </row>
    <row r="133" spans="1:4" x14ac:dyDescent="0.25">
      <c r="A133" s="4" t="s">
        <v>379</v>
      </c>
      <c r="B133" s="4" t="s">
        <v>111</v>
      </c>
      <c r="C133" s="4" t="s">
        <v>111</v>
      </c>
      <c r="D133" s="5" t="s">
        <v>380</v>
      </c>
    </row>
    <row r="134" spans="1:4" x14ac:dyDescent="0.25">
      <c r="A134" s="4" t="s">
        <v>381</v>
      </c>
      <c r="B134" s="4" t="s">
        <v>105</v>
      </c>
      <c r="C134" s="4" t="s">
        <v>260</v>
      </c>
      <c r="D134" s="4">
        <v>13302</v>
      </c>
    </row>
    <row r="135" spans="1:4" x14ac:dyDescent="0.25">
      <c r="A135" s="4" t="s">
        <v>382</v>
      </c>
      <c r="B135" s="4" t="s">
        <v>282</v>
      </c>
      <c r="C135" s="4" t="s">
        <v>283</v>
      </c>
      <c r="D135" s="4">
        <v>14103</v>
      </c>
    </row>
    <row r="136" spans="1:4" x14ac:dyDescent="0.25">
      <c r="A136" s="4" t="s">
        <v>383</v>
      </c>
      <c r="B136" s="4" t="s">
        <v>221</v>
      </c>
      <c r="C136" s="4" t="s">
        <v>245</v>
      </c>
      <c r="D136" s="5" t="s">
        <v>384</v>
      </c>
    </row>
    <row r="137" spans="1:4" x14ac:dyDescent="0.25">
      <c r="A137" s="4" t="s">
        <v>385</v>
      </c>
      <c r="B137" s="4" t="s">
        <v>105</v>
      </c>
      <c r="C137" s="4" t="s">
        <v>212</v>
      </c>
      <c r="D137" s="4">
        <v>13114</v>
      </c>
    </row>
    <row r="138" spans="1:4" x14ac:dyDescent="0.25">
      <c r="A138" s="4" t="s">
        <v>386</v>
      </c>
      <c r="B138" s="4" t="s">
        <v>138</v>
      </c>
      <c r="C138" s="4" t="s">
        <v>198</v>
      </c>
      <c r="D138" s="5" t="s">
        <v>387</v>
      </c>
    </row>
    <row r="139" spans="1:4" x14ac:dyDescent="0.25">
      <c r="A139" s="4" t="s">
        <v>388</v>
      </c>
      <c r="B139" s="4" t="s">
        <v>111</v>
      </c>
      <c r="C139" s="4" t="s">
        <v>156</v>
      </c>
      <c r="D139" s="5" t="s">
        <v>389</v>
      </c>
    </row>
    <row r="140" spans="1:4" x14ac:dyDescent="0.25">
      <c r="A140" s="4" t="s">
        <v>390</v>
      </c>
      <c r="B140" s="4" t="s">
        <v>209</v>
      </c>
      <c r="C140" s="4" t="s">
        <v>296</v>
      </c>
      <c r="D140" s="5" t="s">
        <v>391</v>
      </c>
    </row>
    <row r="141" spans="1:4" x14ac:dyDescent="0.25">
      <c r="A141" s="4" t="s">
        <v>392</v>
      </c>
      <c r="B141" s="4" t="s">
        <v>98</v>
      </c>
      <c r="C141" s="4" t="s">
        <v>393</v>
      </c>
      <c r="D141" s="5" t="s">
        <v>394</v>
      </c>
    </row>
    <row r="142" spans="1:4" x14ac:dyDescent="0.25">
      <c r="A142" s="4" t="s">
        <v>255</v>
      </c>
      <c r="B142" s="4" t="s">
        <v>209</v>
      </c>
      <c r="C142" s="4" t="s">
        <v>255</v>
      </c>
      <c r="D142" s="5" t="s">
        <v>395</v>
      </c>
    </row>
    <row r="143" spans="1:4" x14ac:dyDescent="0.25">
      <c r="A143" s="4" t="s">
        <v>396</v>
      </c>
      <c r="B143" s="4" t="s">
        <v>221</v>
      </c>
      <c r="C143" s="4" t="s">
        <v>363</v>
      </c>
      <c r="D143" s="5" t="s">
        <v>397</v>
      </c>
    </row>
    <row r="144" spans="1:4" x14ac:dyDescent="0.25">
      <c r="A144" s="4" t="s">
        <v>398</v>
      </c>
      <c r="B144" s="4" t="s">
        <v>98</v>
      </c>
      <c r="C144" s="4" t="s">
        <v>206</v>
      </c>
      <c r="D144" s="5" t="s">
        <v>399</v>
      </c>
    </row>
    <row r="145" spans="1:4" x14ac:dyDescent="0.25">
      <c r="A145" s="4" t="s">
        <v>177</v>
      </c>
      <c r="B145" s="4" t="s">
        <v>128</v>
      </c>
      <c r="C145" s="4" t="s">
        <v>177</v>
      </c>
      <c r="D145" s="4">
        <v>10107</v>
      </c>
    </row>
    <row r="146" spans="1:4" x14ac:dyDescent="0.25">
      <c r="A146" s="4" t="s">
        <v>400</v>
      </c>
      <c r="B146" s="4" t="s">
        <v>105</v>
      </c>
      <c r="C146" s="4" t="s">
        <v>212</v>
      </c>
      <c r="D146" s="4">
        <v>13115</v>
      </c>
    </row>
    <row r="147" spans="1:4" x14ac:dyDescent="0.25">
      <c r="A147" s="4" t="s">
        <v>401</v>
      </c>
      <c r="B147" s="4" t="s">
        <v>105</v>
      </c>
      <c r="C147" s="4" t="s">
        <v>212</v>
      </c>
      <c r="D147" s="4">
        <v>13116</v>
      </c>
    </row>
    <row r="148" spans="1:4" x14ac:dyDescent="0.25">
      <c r="A148" s="4" t="s">
        <v>402</v>
      </c>
      <c r="B148" s="4" t="s">
        <v>105</v>
      </c>
      <c r="C148" s="4" t="s">
        <v>212</v>
      </c>
      <c r="D148" s="4">
        <v>13117</v>
      </c>
    </row>
    <row r="149" spans="1:4" x14ac:dyDescent="0.25">
      <c r="A149" s="4" t="s">
        <v>403</v>
      </c>
      <c r="B149" s="4" t="s">
        <v>221</v>
      </c>
      <c r="C149" s="4" t="s">
        <v>222</v>
      </c>
      <c r="D149" s="5" t="s">
        <v>404</v>
      </c>
    </row>
    <row r="150" spans="1:4" x14ac:dyDescent="0.25">
      <c r="A150" s="4" t="s">
        <v>405</v>
      </c>
      <c r="B150" s="4" t="s">
        <v>138</v>
      </c>
      <c r="C150" s="4" t="s">
        <v>198</v>
      </c>
      <c r="D150" s="5" t="s">
        <v>406</v>
      </c>
    </row>
    <row r="151" spans="1:4" x14ac:dyDescent="0.25">
      <c r="A151" s="4" t="s">
        <v>407</v>
      </c>
      <c r="B151" s="4" t="s">
        <v>209</v>
      </c>
      <c r="C151" s="4" t="s">
        <v>255</v>
      </c>
      <c r="D151" s="5" t="s">
        <v>408</v>
      </c>
    </row>
    <row r="152" spans="1:4" x14ac:dyDescent="0.25">
      <c r="A152" s="4" t="s">
        <v>409</v>
      </c>
      <c r="B152" s="4" t="s">
        <v>138</v>
      </c>
      <c r="C152" s="4" t="s">
        <v>139</v>
      </c>
      <c r="D152" s="5" t="s">
        <v>410</v>
      </c>
    </row>
    <row r="153" spans="1:4" x14ac:dyDescent="0.25">
      <c r="A153" s="4" t="s">
        <v>411</v>
      </c>
      <c r="B153" s="4" t="s">
        <v>111</v>
      </c>
      <c r="C153" s="4" t="s">
        <v>156</v>
      </c>
      <c r="D153" s="5" t="s">
        <v>412</v>
      </c>
    </row>
    <row r="154" spans="1:4" x14ac:dyDescent="0.25">
      <c r="A154" s="4" t="s">
        <v>186</v>
      </c>
      <c r="B154" s="4" t="s">
        <v>98</v>
      </c>
      <c r="C154" s="4" t="s">
        <v>186</v>
      </c>
      <c r="D154" s="5" t="s">
        <v>413</v>
      </c>
    </row>
    <row r="155" spans="1:4" x14ac:dyDescent="0.25">
      <c r="A155" s="4" t="s">
        <v>414</v>
      </c>
      <c r="B155" s="4" t="s">
        <v>111</v>
      </c>
      <c r="C155" s="4" t="s">
        <v>111</v>
      </c>
      <c r="D155" s="5" t="s">
        <v>415</v>
      </c>
    </row>
    <row r="156" spans="1:4" x14ac:dyDescent="0.25">
      <c r="A156" s="4" t="s">
        <v>128</v>
      </c>
      <c r="B156" s="4" t="s">
        <v>282</v>
      </c>
      <c r="C156" s="4" t="s">
        <v>283</v>
      </c>
      <c r="D156" s="4">
        <v>14104</v>
      </c>
    </row>
    <row r="157" spans="1:4" x14ac:dyDescent="0.25">
      <c r="A157" s="4" t="s">
        <v>416</v>
      </c>
      <c r="B157" s="4" t="s">
        <v>128</v>
      </c>
      <c r="C157" s="4" t="s">
        <v>177</v>
      </c>
      <c r="D157" s="4">
        <v>10106</v>
      </c>
    </row>
    <row r="158" spans="1:4" x14ac:dyDescent="0.25">
      <c r="A158" s="4" t="s">
        <v>417</v>
      </c>
      <c r="B158" s="4" t="s">
        <v>138</v>
      </c>
      <c r="C158" s="4" t="s">
        <v>139</v>
      </c>
      <c r="D158" s="5" t="s">
        <v>418</v>
      </c>
    </row>
    <row r="159" spans="1:4" x14ac:dyDescent="0.25">
      <c r="A159" s="4" t="s">
        <v>419</v>
      </c>
      <c r="B159" s="4" t="s">
        <v>133</v>
      </c>
      <c r="C159" s="4" t="s">
        <v>193</v>
      </c>
      <c r="D159" s="5" t="s">
        <v>420</v>
      </c>
    </row>
    <row r="160" spans="1:4" x14ac:dyDescent="0.25">
      <c r="A160" s="4" t="s">
        <v>421</v>
      </c>
      <c r="B160" s="4" t="s">
        <v>111</v>
      </c>
      <c r="C160" s="4" t="s">
        <v>225</v>
      </c>
      <c r="D160" s="5" t="s">
        <v>422</v>
      </c>
    </row>
    <row r="161" spans="1:4" x14ac:dyDescent="0.25">
      <c r="A161" s="4" t="s">
        <v>423</v>
      </c>
      <c r="B161" s="4" t="s">
        <v>138</v>
      </c>
      <c r="C161" s="4" t="s">
        <v>139</v>
      </c>
      <c r="D161" s="5" t="s">
        <v>424</v>
      </c>
    </row>
    <row r="162" spans="1:4" x14ac:dyDescent="0.25">
      <c r="A162" s="4" t="s">
        <v>425</v>
      </c>
      <c r="B162" s="4" t="s">
        <v>221</v>
      </c>
      <c r="C162" s="4" t="s">
        <v>245</v>
      </c>
      <c r="D162" s="5" t="s">
        <v>426</v>
      </c>
    </row>
    <row r="163" spans="1:4" x14ac:dyDescent="0.25">
      <c r="A163" s="4" t="s">
        <v>427</v>
      </c>
      <c r="B163" s="4" t="s">
        <v>105</v>
      </c>
      <c r="C163" s="4" t="s">
        <v>212</v>
      </c>
      <c r="D163" s="4">
        <v>13118</v>
      </c>
    </row>
    <row r="164" spans="1:4" x14ac:dyDescent="0.25">
      <c r="A164" s="4" t="s">
        <v>428</v>
      </c>
      <c r="B164" s="4" t="s">
        <v>282</v>
      </c>
      <c r="C164" s="4" t="s">
        <v>283</v>
      </c>
      <c r="D164" s="4">
        <v>14105</v>
      </c>
    </row>
    <row r="165" spans="1:4" x14ac:dyDescent="0.25">
      <c r="A165" s="4" t="s">
        <v>429</v>
      </c>
      <c r="B165" s="4" t="s">
        <v>105</v>
      </c>
      <c r="C165" s="4" t="s">
        <v>212</v>
      </c>
      <c r="D165" s="4">
        <v>13119</v>
      </c>
    </row>
    <row r="166" spans="1:4" x14ac:dyDescent="0.25">
      <c r="A166" s="4" t="s">
        <v>430</v>
      </c>
      <c r="B166" s="4" t="s">
        <v>221</v>
      </c>
      <c r="C166" s="4" t="s">
        <v>245</v>
      </c>
      <c r="D166" s="5" t="s">
        <v>431</v>
      </c>
    </row>
    <row r="167" spans="1:4" x14ac:dyDescent="0.25">
      <c r="A167" s="4" t="s">
        <v>432</v>
      </c>
      <c r="B167" s="4" t="s">
        <v>221</v>
      </c>
      <c r="C167" s="4" t="s">
        <v>363</v>
      </c>
      <c r="D167" s="5" t="s">
        <v>433</v>
      </c>
    </row>
    <row r="168" spans="1:4" x14ac:dyDescent="0.25">
      <c r="A168" s="4" t="s">
        <v>434</v>
      </c>
      <c r="B168" s="4" t="s">
        <v>148</v>
      </c>
      <c r="C168" s="4" t="s">
        <v>435</v>
      </c>
      <c r="D168" s="5" t="s">
        <v>436</v>
      </c>
    </row>
    <row r="169" spans="1:4" x14ac:dyDescent="0.25">
      <c r="A169" s="4" t="s">
        <v>437</v>
      </c>
      <c r="B169" s="4" t="s">
        <v>105</v>
      </c>
      <c r="C169" s="4" t="s">
        <v>106</v>
      </c>
      <c r="D169" s="4">
        <v>13504</v>
      </c>
    </row>
    <row r="170" spans="1:4" x14ac:dyDescent="0.25">
      <c r="A170" s="4" t="s">
        <v>438</v>
      </c>
      <c r="B170" s="4" t="s">
        <v>282</v>
      </c>
      <c r="C170" s="4" t="s">
        <v>283</v>
      </c>
      <c r="D170" s="4">
        <v>14106</v>
      </c>
    </row>
    <row r="171" spans="1:4" x14ac:dyDescent="0.25">
      <c r="A171" s="4" t="s">
        <v>209</v>
      </c>
      <c r="B171" s="4" t="s">
        <v>209</v>
      </c>
      <c r="C171" s="4" t="s">
        <v>273</v>
      </c>
      <c r="D171" s="5" t="s">
        <v>439</v>
      </c>
    </row>
    <row r="172" spans="1:4" x14ac:dyDescent="0.25">
      <c r="A172" s="4" t="s">
        <v>440</v>
      </c>
      <c r="B172" s="4" t="s">
        <v>128</v>
      </c>
      <c r="C172" s="4" t="s">
        <v>177</v>
      </c>
      <c r="D172" s="4">
        <v>10108</v>
      </c>
    </row>
    <row r="173" spans="1:4" x14ac:dyDescent="0.25">
      <c r="A173" s="4" t="s">
        <v>441</v>
      </c>
      <c r="B173" s="4" t="s">
        <v>148</v>
      </c>
      <c r="C173" s="4" t="s">
        <v>116</v>
      </c>
      <c r="D173" s="5" t="s">
        <v>442</v>
      </c>
    </row>
    <row r="174" spans="1:4" x14ac:dyDescent="0.25">
      <c r="A174" s="4" t="s">
        <v>443</v>
      </c>
      <c r="B174" s="4" t="s">
        <v>138</v>
      </c>
      <c r="C174" s="4" t="s">
        <v>198</v>
      </c>
      <c r="D174" s="5" t="s">
        <v>444</v>
      </c>
    </row>
    <row r="175" spans="1:4" x14ac:dyDescent="0.25">
      <c r="A175" s="4" t="s">
        <v>106</v>
      </c>
      <c r="B175" s="4" t="s">
        <v>105</v>
      </c>
      <c r="C175" s="4" t="s">
        <v>106</v>
      </c>
      <c r="D175" s="4">
        <v>13501</v>
      </c>
    </row>
    <row r="176" spans="1:4" x14ac:dyDescent="0.25">
      <c r="A176" s="4" t="s">
        <v>445</v>
      </c>
      <c r="B176" s="4" t="s">
        <v>209</v>
      </c>
      <c r="C176" s="4" t="s">
        <v>296</v>
      </c>
      <c r="D176" s="5" t="s">
        <v>446</v>
      </c>
    </row>
    <row r="177" spans="1:4" x14ac:dyDescent="0.25">
      <c r="A177" s="4" t="s">
        <v>447</v>
      </c>
      <c r="B177" s="4" t="s">
        <v>133</v>
      </c>
      <c r="C177" s="4" t="s">
        <v>266</v>
      </c>
      <c r="D177" s="5" t="s">
        <v>448</v>
      </c>
    </row>
    <row r="178" spans="1:4" x14ac:dyDescent="0.25">
      <c r="A178" s="4" t="s">
        <v>449</v>
      </c>
      <c r="B178" s="4" t="s">
        <v>221</v>
      </c>
      <c r="C178" s="4" t="s">
        <v>245</v>
      </c>
      <c r="D178" s="5" t="s">
        <v>450</v>
      </c>
    </row>
    <row r="179" spans="1:4" x14ac:dyDescent="0.25">
      <c r="A179" s="4" t="s">
        <v>451</v>
      </c>
      <c r="B179" s="4" t="s">
        <v>111</v>
      </c>
      <c r="C179" s="4" t="s">
        <v>111</v>
      </c>
      <c r="D179" s="5" t="s">
        <v>452</v>
      </c>
    </row>
    <row r="180" spans="1:4" x14ac:dyDescent="0.25">
      <c r="A180" s="4" t="s">
        <v>453</v>
      </c>
      <c r="B180" s="4" t="s">
        <v>111</v>
      </c>
      <c r="C180" s="4" t="s">
        <v>111</v>
      </c>
      <c r="D180" s="5" t="s">
        <v>454</v>
      </c>
    </row>
    <row r="181" spans="1:4" x14ac:dyDescent="0.25">
      <c r="A181" s="4" t="s">
        <v>455</v>
      </c>
      <c r="B181" s="4" t="s">
        <v>221</v>
      </c>
      <c r="C181" s="4" t="s">
        <v>222</v>
      </c>
      <c r="D181" s="5" t="s">
        <v>456</v>
      </c>
    </row>
    <row r="182" spans="1:4" x14ac:dyDescent="0.25">
      <c r="A182" s="4" t="s">
        <v>457</v>
      </c>
      <c r="B182" s="4" t="s">
        <v>144</v>
      </c>
      <c r="C182" s="4" t="s">
        <v>458</v>
      </c>
      <c r="D182" s="4">
        <v>12401</v>
      </c>
    </row>
    <row r="183" spans="1:4" x14ac:dyDescent="0.25">
      <c r="A183" s="4" t="s">
        <v>459</v>
      </c>
      <c r="B183" s="4" t="s">
        <v>221</v>
      </c>
      <c r="C183" s="4" t="s">
        <v>363</v>
      </c>
      <c r="D183" s="5" t="s">
        <v>460</v>
      </c>
    </row>
    <row r="184" spans="1:4" x14ac:dyDescent="0.25">
      <c r="A184" s="4" t="s">
        <v>461</v>
      </c>
      <c r="B184" s="4" t="s">
        <v>111</v>
      </c>
      <c r="C184" s="4" t="s">
        <v>111</v>
      </c>
      <c r="D184" s="5" t="s">
        <v>462</v>
      </c>
    </row>
    <row r="185" spans="1:4" x14ac:dyDescent="0.25">
      <c r="A185" s="4" t="s">
        <v>463</v>
      </c>
      <c r="B185" s="4" t="s">
        <v>111</v>
      </c>
      <c r="C185" s="4" t="s">
        <v>165</v>
      </c>
      <c r="D185" s="5" t="s">
        <v>464</v>
      </c>
    </row>
    <row r="186" spans="1:4" x14ac:dyDescent="0.25">
      <c r="A186" s="4" t="s">
        <v>465</v>
      </c>
      <c r="B186" s="4" t="s">
        <v>98</v>
      </c>
      <c r="C186" s="4" t="s">
        <v>182</v>
      </c>
      <c r="D186" s="5" t="s">
        <v>466</v>
      </c>
    </row>
    <row r="187" spans="1:4" x14ac:dyDescent="0.25">
      <c r="A187" s="4" t="s">
        <v>467</v>
      </c>
      <c r="B187" s="4" t="s">
        <v>138</v>
      </c>
      <c r="C187" s="4" t="s">
        <v>198</v>
      </c>
      <c r="D187" s="5" t="s">
        <v>468</v>
      </c>
    </row>
    <row r="188" spans="1:4" x14ac:dyDescent="0.25">
      <c r="A188" s="4" t="s">
        <v>469</v>
      </c>
      <c r="B188" s="4" t="s">
        <v>111</v>
      </c>
      <c r="C188" s="4" t="s">
        <v>165</v>
      </c>
      <c r="D188" s="5" t="s">
        <v>470</v>
      </c>
    </row>
    <row r="189" spans="1:4" x14ac:dyDescent="0.25">
      <c r="A189" s="4" t="s">
        <v>471</v>
      </c>
      <c r="B189" s="4" t="s">
        <v>105</v>
      </c>
      <c r="C189" s="4" t="s">
        <v>212</v>
      </c>
      <c r="D189" s="4">
        <v>13120</v>
      </c>
    </row>
    <row r="190" spans="1:4" x14ac:dyDescent="0.25">
      <c r="A190" s="4" t="s">
        <v>472</v>
      </c>
      <c r="B190" s="4" t="s">
        <v>161</v>
      </c>
      <c r="C190" s="4" t="s">
        <v>243</v>
      </c>
      <c r="D190" s="4">
        <v>11302</v>
      </c>
    </row>
    <row r="191" spans="1:4" x14ac:dyDescent="0.25">
      <c r="A191" s="4" t="s">
        <v>473</v>
      </c>
      <c r="B191" s="4" t="s">
        <v>221</v>
      </c>
      <c r="C191" s="4" t="s">
        <v>245</v>
      </c>
      <c r="D191" s="5" t="s">
        <v>474</v>
      </c>
    </row>
    <row r="192" spans="1:4" x14ac:dyDescent="0.25">
      <c r="A192" s="4" t="s">
        <v>475</v>
      </c>
      <c r="B192" s="4" t="s">
        <v>148</v>
      </c>
      <c r="C192" s="4" t="s">
        <v>174</v>
      </c>
      <c r="D192" s="5" t="s">
        <v>476</v>
      </c>
    </row>
    <row r="193" spans="1:4" x14ac:dyDescent="0.25">
      <c r="A193" s="4" t="s">
        <v>477</v>
      </c>
      <c r="B193" s="4" t="s">
        <v>98</v>
      </c>
      <c r="C193" s="4" t="s">
        <v>393</v>
      </c>
      <c r="D193" s="5" t="s">
        <v>478</v>
      </c>
    </row>
    <row r="194" spans="1:4" x14ac:dyDescent="0.25">
      <c r="A194" s="4" t="s">
        <v>479</v>
      </c>
      <c r="B194" s="4" t="s">
        <v>128</v>
      </c>
      <c r="C194" s="4" t="s">
        <v>479</v>
      </c>
      <c r="D194" s="4">
        <v>10301</v>
      </c>
    </row>
    <row r="195" spans="1:4" x14ac:dyDescent="0.25">
      <c r="A195" s="4" t="s">
        <v>480</v>
      </c>
      <c r="B195" s="4" t="s">
        <v>133</v>
      </c>
      <c r="C195" s="4" t="s">
        <v>266</v>
      </c>
      <c r="D195" s="5" t="s">
        <v>481</v>
      </c>
    </row>
    <row r="196" spans="1:4" x14ac:dyDescent="0.25">
      <c r="A196" s="4" t="s">
        <v>482</v>
      </c>
      <c r="B196" s="4" t="s">
        <v>105</v>
      </c>
      <c r="C196" s="4" t="s">
        <v>307</v>
      </c>
      <c r="D196" s="4">
        <v>13604</v>
      </c>
    </row>
    <row r="197" spans="1:4" x14ac:dyDescent="0.25">
      <c r="A197" s="4" t="s">
        <v>483</v>
      </c>
      <c r="B197" s="4" t="s">
        <v>138</v>
      </c>
      <c r="C197" s="4" t="s">
        <v>198</v>
      </c>
      <c r="D197" s="5" t="s">
        <v>484</v>
      </c>
    </row>
    <row r="198" spans="1:4" x14ac:dyDescent="0.25">
      <c r="A198" s="4" t="s">
        <v>485</v>
      </c>
      <c r="B198" s="4" t="s">
        <v>133</v>
      </c>
      <c r="C198" s="4" t="s">
        <v>134</v>
      </c>
      <c r="D198" s="5" t="s">
        <v>486</v>
      </c>
    </row>
    <row r="199" spans="1:4" x14ac:dyDescent="0.25">
      <c r="A199" s="4" t="s">
        <v>487</v>
      </c>
      <c r="B199" s="4" t="s">
        <v>282</v>
      </c>
      <c r="C199" s="4" t="s">
        <v>283</v>
      </c>
      <c r="D199" s="4">
        <v>14107</v>
      </c>
    </row>
    <row r="200" spans="1:4" x14ac:dyDescent="0.25">
      <c r="A200" s="4" t="s">
        <v>488</v>
      </c>
      <c r="B200" s="4" t="s">
        <v>105</v>
      </c>
      <c r="C200" s="4" t="s">
        <v>163</v>
      </c>
      <c r="D200" s="4">
        <v>13404</v>
      </c>
    </row>
    <row r="201" spans="1:4" x14ac:dyDescent="0.25">
      <c r="A201" s="4" t="s">
        <v>215</v>
      </c>
      <c r="B201" s="4" t="s">
        <v>128</v>
      </c>
      <c r="C201" s="4" t="s">
        <v>215</v>
      </c>
      <c r="D201" s="4">
        <v>10404</v>
      </c>
    </row>
    <row r="202" spans="1:4" x14ac:dyDescent="0.25">
      <c r="A202" s="4" t="s">
        <v>489</v>
      </c>
      <c r="B202" s="4" t="s">
        <v>221</v>
      </c>
      <c r="C202" s="4" t="s">
        <v>222</v>
      </c>
      <c r="D202" s="5" t="s">
        <v>490</v>
      </c>
    </row>
    <row r="203" spans="1:4" x14ac:dyDescent="0.25">
      <c r="A203" s="4" t="s">
        <v>491</v>
      </c>
      <c r="B203" s="4" t="s">
        <v>282</v>
      </c>
      <c r="C203" s="4" t="s">
        <v>283</v>
      </c>
      <c r="D203" s="4">
        <v>14108</v>
      </c>
    </row>
    <row r="204" spans="1:4" x14ac:dyDescent="0.25">
      <c r="A204" s="4" t="s">
        <v>492</v>
      </c>
      <c r="B204" s="4" t="s">
        <v>98</v>
      </c>
      <c r="C204" s="4" t="s">
        <v>206</v>
      </c>
      <c r="D204" s="5" t="s">
        <v>493</v>
      </c>
    </row>
    <row r="205" spans="1:4" x14ac:dyDescent="0.25">
      <c r="A205" s="4" t="s">
        <v>494</v>
      </c>
      <c r="B205" s="4" t="s">
        <v>98</v>
      </c>
      <c r="C205" s="4" t="s">
        <v>168</v>
      </c>
      <c r="D205" s="5" t="s">
        <v>495</v>
      </c>
    </row>
    <row r="206" spans="1:4" x14ac:dyDescent="0.25">
      <c r="A206" s="4" t="s">
        <v>496</v>
      </c>
      <c r="B206" s="4" t="s">
        <v>221</v>
      </c>
      <c r="C206" s="4" t="s">
        <v>363</v>
      </c>
      <c r="D206" s="5" t="s">
        <v>497</v>
      </c>
    </row>
    <row r="207" spans="1:4" x14ac:dyDescent="0.25">
      <c r="A207" s="4" t="s">
        <v>498</v>
      </c>
      <c r="B207" s="4" t="s">
        <v>209</v>
      </c>
      <c r="C207" s="4" t="s">
        <v>255</v>
      </c>
      <c r="D207" s="5" t="s">
        <v>499</v>
      </c>
    </row>
    <row r="208" spans="1:4" x14ac:dyDescent="0.25">
      <c r="A208" s="4" t="s">
        <v>500</v>
      </c>
      <c r="B208" s="4" t="s">
        <v>105</v>
      </c>
      <c r="C208" s="4" t="s">
        <v>212</v>
      </c>
      <c r="D208" s="4">
        <v>13121</v>
      </c>
    </row>
    <row r="209" spans="1:4" x14ac:dyDescent="0.25">
      <c r="A209" s="4" t="s">
        <v>501</v>
      </c>
      <c r="B209" s="4" t="s">
        <v>209</v>
      </c>
      <c r="C209" s="4" t="s">
        <v>273</v>
      </c>
      <c r="D209" s="5" t="s">
        <v>502</v>
      </c>
    </row>
    <row r="210" spans="1:4" x14ac:dyDescent="0.25">
      <c r="A210" s="4" t="s">
        <v>503</v>
      </c>
      <c r="B210" s="4" t="s">
        <v>209</v>
      </c>
      <c r="C210" s="4" t="s">
        <v>208</v>
      </c>
      <c r="D210" s="5" t="s">
        <v>504</v>
      </c>
    </row>
    <row r="211" spans="1:4" x14ac:dyDescent="0.25">
      <c r="A211" s="4" t="s">
        <v>505</v>
      </c>
      <c r="B211" s="4" t="s">
        <v>111</v>
      </c>
      <c r="C211" s="4" t="s">
        <v>165</v>
      </c>
      <c r="D211" s="5" t="s">
        <v>506</v>
      </c>
    </row>
    <row r="212" spans="1:4" x14ac:dyDescent="0.25">
      <c r="A212" s="4" t="s">
        <v>507</v>
      </c>
      <c r="B212" s="4" t="s">
        <v>209</v>
      </c>
      <c r="C212" s="4" t="s">
        <v>273</v>
      </c>
      <c r="D212" s="5" t="s">
        <v>508</v>
      </c>
    </row>
    <row r="213" spans="1:4" x14ac:dyDescent="0.25">
      <c r="A213" s="4" t="s">
        <v>509</v>
      </c>
      <c r="B213" s="4" t="s">
        <v>111</v>
      </c>
      <c r="C213" s="4" t="s">
        <v>225</v>
      </c>
      <c r="D213" s="5" t="s">
        <v>510</v>
      </c>
    </row>
    <row r="214" spans="1:4" x14ac:dyDescent="0.25">
      <c r="A214" s="4" t="s">
        <v>511</v>
      </c>
      <c r="B214" s="4" t="s">
        <v>105</v>
      </c>
      <c r="C214" s="4" t="s">
        <v>307</v>
      </c>
      <c r="D214" s="4">
        <v>13605</v>
      </c>
    </row>
    <row r="215" spans="1:4" x14ac:dyDescent="0.25">
      <c r="A215" s="4" t="s">
        <v>512</v>
      </c>
      <c r="B215" s="4" t="s">
        <v>105</v>
      </c>
      <c r="C215" s="4" t="s">
        <v>212</v>
      </c>
      <c r="D215" s="4">
        <v>13122</v>
      </c>
    </row>
    <row r="216" spans="1:4" x14ac:dyDescent="0.25">
      <c r="A216" s="4" t="s">
        <v>513</v>
      </c>
      <c r="B216" s="4" t="s">
        <v>221</v>
      </c>
      <c r="C216" s="4" t="s">
        <v>222</v>
      </c>
      <c r="D216" s="5" t="s">
        <v>514</v>
      </c>
    </row>
    <row r="217" spans="1:4" x14ac:dyDescent="0.25">
      <c r="A217" s="4" t="s">
        <v>515</v>
      </c>
      <c r="B217" s="4" t="s">
        <v>138</v>
      </c>
      <c r="C217" s="4" t="s">
        <v>198</v>
      </c>
      <c r="D217" s="5" t="s">
        <v>516</v>
      </c>
    </row>
    <row r="218" spans="1:4" x14ac:dyDescent="0.25">
      <c r="A218" s="4" t="s">
        <v>168</v>
      </c>
      <c r="B218" s="4" t="s">
        <v>98</v>
      </c>
      <c r="C218" s="4" t="s">
        <v>168</v>
      </c>
      <c r="D218" s="5" t="s">
        <v>517</v>
      </c>
    </row>
    <row r="219" spans="1:4" x14ac:dyDescent="0.25">
      <c r="A219" s="4" t="s">
        <v>518</v>
      </c>
      <c r="B219" s="4" t="s">
        <v>221</v>
      </c>
      <c r="C219" s="4" t="s">
        <v>245</v>
      </c>
      <c r="D219" s="5" t="s">
        <v>519</v>
      </c>
    </row>
    <row r="220" spans="1:4" x14ac:dyDescent="0.25">
      <c r="A220" s="4" t="s">
        <v>520</v>
      </c>
      <c r="B220" s="4" t="s">
        <v>122</v>
      </c>
      <c r="C220" s="4" t="s">
        <v>190</v>
      </c>
      <c r="D220" s="5" t="s">
        <v>521</v>
      </c>
    </row>
    <row r="221" spans="1:4" x14ac:dyDescent="0.25">
      <c r="A221" s="4" t="s">
        <v>522</v>
      </c>
      <c r="B221" s="4" t="s">
        <v>221</v>
      </c>
      <c r="C221" s="4" t="s">
        <v>245</v>
      </c>
      <c r="D221" s="5" t="s">
        <v>523</v>
      </c>
    </row>
    <row r="222" spans="1:4" x14ac:dyDescent="0.25">
      <c r="A222" s="4" t="s">
        <v>524</v>
      </c>
      <c r="B222" s="4" t="s">
        <v>221</v>
      </c>
      <c r="C222" s="4" t="s">
        <v>363</v>
      </c>
      <c r="D222" s="5" t="s">
        <v>525</v>
      </c>
    </row>
    <row r="223" spans="1:4" x14ac:dyDescent="0.25">
      <c r="A223" s="4" t="s">
        <v>526</v>
      </c>
      <c r="B223" s="4" t="s">
        <v>111</v>
      </c>
      <c r="C223" s="4" t="s">
        <v>165</v>
      </c>
      <c r="D223" s="5" t="s">
        <v>527</v>
      </c>
    </row>
    <row r="224" spans="1:4" x14ac:dyDescent="0.25">
      <c r="A224" s="4" t="s">
        <v>528</v>
      </c>
      <c r="B224" s="4" t="s">
        <v>105</v>
      </c>
      <c r="C224" s="4" t="s">
        <v>529</v>
      </c>
      <c r="D224" s="4">
        <v>13202</v>
      </c>
    </row>
    <row r="225" spans="1:4" x14ac:dyDescent="0.25">
      <c r="A225" s="4" t="s">
        <v>530</v>
      </c>
      <c r="B225" s="4" t="s">
        <v>138</v>
      </c>
      <c r="C225" s="4" t="s">
        <v>198</v>
      </c>
      <c r="D225" s="5" t="s">
        <v>531</v>
      </c>
    </row>
    <row r="226" spans="1:4" x14ac:dyDescent="0.25">
      <c r="A226" s="4" t="s">
        <v>532</v>
      </c>
      <c r="B226" s="4" t="s">
        <v>221</v>
      </c>
      <c r="C226" s="4" t="s">
        <v>222</v>
      </c>
      <c r="D226" s="5" t="s">
        <v>533</v>
      </c>
    </row>
    <row r="227" spans="1:4" x14ac:dyDescent="0.25">
      <c r="A227" s="4" t="s">
        <v>534</v>
      </c>
      <c r="B227" s="4" t="s">
        <v>111</v>
      </c>
      <c r="C227" s="4" t="s">
        <v>165</v>
      </c>
      <c r="D227" s="5" t="s">
        <v>535</v>
      </c>
    </row>
    <row r="228" spans="1:4" x14ac:dyDescent="0.25">
      <c r="A228" s="4" t="s">
        <v>536</v>
      </c>
      <c r="B228" s="4" t="s">
        <v>144</v>
      </c>
      <c r="C228" s="4" t="s">
        <v>537</v>
      </c>
      <c r="D228" s="4">
        <v>12301</v>
      </c>
    </row>
    <row r="229" spans="1:4" x14ac:dyDescent="0.25">
      <c r="A229" s="4" t="s">
        <v>538</v>
      </c>
      <c r="B229" s="4" t="s">
        <v>122</v>
      </c>
      <c r="C229" s="4" t="s">
        <v>190</v>
      </c>
      <c r="D229" s="5" t="s">
        <v>539</v>
      </c>
    </row>
    <row r="230" spans="1:4" x14ac:dyDescent="0.25">
      <c r="A230" s="4" t="s">
        <v>540</v>
      </c>
      <c r="B230" s="4" t="s">
        <v>144</v>
      </c>
      <c r="C230" s="4" t="s">
        <v>537</v>
      </c>
      <c r="D230" s="4">
        <v>12302</v>
      </c>
    </row>
    <row r="231" spans="1:4" x14ac:dyDescent="0.25">
      <c r="A231" s="4" t="s">
        <v>541</v>
      </c>
      <c r="B231" s="4" t="s">
        <v>105</v>
      </c>
      <c r="C231" s="4" t="s">
        <v>212</v>
      </c>
      <c r="D231" s="4">
        <v>13123</v>
      </c>
    </row>
    <row r="232" spans="1:4" x14ac:dyDescent="0.25">
      <c r="A232" s="4" t="s">
        <v>542</v>
      </c>
      <c r="B232" s="4" t="s">
        <v>98</v>
      </c>
      <c r="C232" s="4" t="s">
        <v>98</v>
      </c>
      <c r="D232" s="5" t="s">
        <v>543</v>
      </c>
    </row>
    <row r="233" spans="1:4" x14ac:dyDescent="0.25">
      <c r="A233" s="4" t="s">
        <v>544</v>
      </c>
      <c r="B233" s="4" t="s">
        <v>138</v>
      </c>
      <c r="C233" s="4" t="s">
        <v>198</v>
      </c>
      <c r="D233" s="5" t="s">
        <v>545</v>
      </c>
    </row>
    <row r="234" spans="1:4" x14ac:dyDescent="0.25">
      <c r="A234" s="4" t="s">
        <v>546</v>
      </c>
      <c r="B234" s="4" t="s">
        <v>105</v>
      </c>
      <c r="C234" s="4" t="s">
        <v>212</v>
      </c>
      <c r="D234" s="4">
        <v>13124</v>
      </c>
    </row>
    <row r="235" spans="1:4" x14ac:dyDescent="0.25">
      <c r="A235" s="4" t="s">
        <v>547</v>
      </c>
      <c r="B235" s="4" t="s">
        <v>105</v>
      </c>
      <c r="C235" s="4" t="s">
        <v>529</v>
      </c>
      <c r="D235" s="4">
        <v>13201</v>
      </c>
    </row>
    <row r="236" spans="1:4" x14ac:dyDescent="0.25">
      <c r="A236" s="4" t="s">
        <v>548</v>
      </c>
      <c r="B236" s="4" t="s">
        <v>128</v>
      </c>
      <c r="C236" s="4" t="s">
        <v>177</v>
      </c>
      <c r="D236" s="4">
        <v>10101</v>
      </c>
    </row>
    <row r="237" spans="1:4" x14ac:dyDescent="0.25">
      <c r="A237" s="4" t="s">
        <v>549</v>
      </c>
      <c r="B237" s="4" t="s">
        <v>128</v>
      </c>
      <c r="C237" s="4" t="s">
        <v>479</v>
      </c>
      <c r="D237" s="4">
        <v>10302</v>
      </c>
    </row>
    <row r="238" spans="1:4" x14ac:dyDescent="0.25">
      <c r="A238" s="4" t="s">
        <v>550</v>
      </c>
      <c r="B238" s="4" t="s">
        <v>128</v>
      </c>
      <c r="C238" s="4" t="s">
        <v>177</v>
      </c>
      <c r="D238" s="4">
        <v>10109</v>
      </c>
    </row>
    <row r="239" spans="1:4" x14ac:dyDescent="0.25">
      <c r="A239" s="4" t="s">
        <v>551</v>
      </c>
      <c r="B239" s="4" t="s">
        <v>221</v>
      </c>
      <c r="C239" s="4" t="s">
        <v>222</v>
      </c>
      <c r="D239" s="5" t="s">
        <v>552</v>
      </c>
    </row>
    <row r="240" spans="1:4" x14ac:dyDescent="0.25">
      <c r="A240" s="4" t="s">
        <v>553</v>
      </c>
      <c r="B240" s="4" t="s">
        <v>133</v>
      </c>
      <c r="C240" s="4" t="s">
        <v>266</v>
      </c>
      <c r="D240" s="5" t="s">
        <v>554</v>
      </c>
    </row>
    <row r="241" spans="1:4" x14ac:dyDescent="0.25">
      <c r="A241" s="4" t="s">
        <v>555</v>
      </c>
      <c r="B241" s="4" t="s">
        <v>144</v>
      </c>
      <c r="C241" s="4" t="s">
        <v>144</v>
      </c>
      <c r="D241" s="4">
        <v>12101</v>
      </c>
    </row>
    <row r="242" spans="1:4" x14ac:dyDescent="0.25">
      <c r="A242" s="4" t="s">
        <v>556</v>
      </c>
      <c r="B242" s="4" t="s">
        <v>128</v>
      </c>
      <c r="C242" s="4" t="s">
        <v>129</v>
      </c>
      <c r="D242" s="4">
        <v>10206</v>
      </c>
    </row>
    <row r="243" spans="1:4" x14ac:dyDescent="0.25">
      <c r="A243" s="4" t="s">
        <v>557</v>
      </c>
      <c r="B243" s="4" t="s">
        <v>138</v>
      </c>
      <c r="C243" s="4" t="s">
        <v>139</v>
      </c>
      <c r="D243" s="5" t="s">
        <v>558</v>
      </c>
    </row>
    <row r="244" spans="1:4" x14ac:dyDescent="0.25">
      <c r="A244" s="4" t="s">
        <v>559</v>
      </c>
      <c r="B244" s="4" t="s">
        <v>128</v>
      </c>
      <c r="C244" s="4" t="s">
        <v>479</v>
      </c>
      <c r="D244" s="4">
        <v>10303</v>
      </c>
    </row>
    <row r="245" spans="1:4" x14ac:dyDescent="0.25">
      <c r="A245" s="4" t="s">
        <v>560</v>
      </c>
      <c r="B245" s="4" t="s">
        <v>98</v>
      </c>
      <c r="C245" s="4" t="s">
        <v>206</v>
      </c>
      <c r="D245" s="5" t="s">
        <v>561</v>
      </c>
    </row>
    <row r="246" spans="1:4" x14ac:dyDescent="0.25">
      <c r="A246" s="4" t="s">
        <v>562</v>
      </c>
      <c r="B246" s="4" t="s">
        <v>160</v>
      </c>
      <c r="C246" s="4" t="s">
        <v>331</v>
      </c>
      <c r="D246" s="4">
        <v>15201</v>
      </c>
    </row>
    <row r="247" spans="1:4" x14ac:dyDescent="0.25">
      <c r="A247" s="4" t="s">
        <v>563</v>
      </c>
      <c r="B247" s="4" t="s">
        <v>128</v>
      </c>
      <c r="C247" s="4" t="s">
        <v>479</v>
      </c>
      <c r="D247" s="4">
        <v>10304</v>
      </c>
    </row>
    <row r="248" spans="1:4" x14ac:dyDescent="0.25">
      <c r="A248" s="4" t="s">
        <v>564</v>
      </c>
      <c r="B248" s="4" t="s">
        <v>128</v>
      </c>
      <c r="C248" s="4" t="s">
        <v>129</v>
      </c>
      <c r="D248" s="4">
        <v>10207</v>
      </c>
    </row>
    <row r="249" spans="1:4" x14ac:dyDescent="0.25">
      <c r="A249" s="4" t="s">
        <v>565</v>
      </c>
      <c r="B249" s="4" t="s">
        <v>128</v>
      </c>
      <c r="C249" s="4" t="s">
        <v>129</v>
      </c>
      <c r="D249" s="4">
        <v>10208</v>
      </c>
    </row>
    <row r="250" spans="1:4" x14ac:dyDescent="0.25">
      <c r="A250" s="4" t="s">
        <v>566</v>
      </c>
      <c r="B250" s="4" t="s">
        <v>128</v>
      </c>
      <c r="C250" s="4" t="s">
        <v>129</v>
      </c>
      <c r="D250" s="4">
        <v>10209</v>
      </c>
    </row>
    <row r="251" spans="1:4" x14ac:dyDescent="0.25">
      <c r="A251" s="4" t="s">
        <v>567</v>
      </c>
      <c r="B251" s="4" t="s">
        <v>111</v>
      </c>
      <c r="C251" s="4" t="s">
        <v>111</v>
      </c>
      <c r="D251" s="5" t="s">
        <v>568</v>
      </c>
    </row>
    <row r="252" spans="1:4" x14ac:dyDescent="0.25">
      <c r="A252" s="4" t="s">
        <v>569</v>
      </c>
      <c r="B252" s="4" t="s">
        <v>105</v>
      </c>
      <c r="C252" s="4" t="s">
        <v>212</v>
      </c>
      <c r="D252" s="4">
        <v>13125</v>
      </c>
    </row>
    <row r="253" spans="1:4" x14ac:dyDescent="0.25">
      <c r="A253" s="4" t="s">
        <v>570</v>
      </c>
      <c r="B253" s="4" t="s">
        <v>111</v>
      </c>
      <c r="C253" s="4" t="s">
        <v>111</v>
      </c>
      <c r="D253" s="5" t="s">
        <v>571</v>
      </c>
    </row>
    <row r="254" spans="1:4" x14ac:dyDescent="0.25">
      <c r="A254" s="4" t="s">
        <v>572</v>
      </c>
      <c r="B254" s="4" t="s">
        <v>111</v>
      </c>
      <c r="C254" s="4" t="s">
        <v>165</v>
      </c>
      <c r="D254" s="5" t="s">
        <v>573</v>
      </c>
    </row>
    <row r="255" spans="1:4" x14ac:dyDescent="0.25">
      <c r="A255" s="4" t="s">
        <v>182</v>
      </c>
      <c r="B255" s="4" t="s">
        <v>98</v>
      </c>
      <c r="C255" s="4" t="s">
        <v>182</v>
      </c>
      <c r="D255" s="5" t="s">
        <v>574</v>
      </c>
    </row>
    <row r="256" spans="1:4" x14ac:dyDescent="0.25">
      <c r="A256" s="4" t="s">
        <v>575</v>
      </c>
      <c r="B256" s="4" t="s">
        <v>98</v>
      </c>
      <c r="C256" s="4" t="s">
        <v>393</v>
      </c>
      <c r="D256" s="5" t="s">
        <v>576</v>
      </c>
    </row>
    <row r="257" spans="1:4" x14ac:dyDescent="0.25">
      <c r="A257" s="4" t="s">
        <v>577</v>
      </c>
      <c r="B257" s="4" t="s">
        <v>128</v>
      </c>
      <c r="C257" s="4" t="s">
        <v>129</v>
      </c>
      <c r="D257" s="4">
        <v>10210</v>
      </c>
    </row>
    <row r="258" spans="1:4" x14ac:dyDescent="0.25">
      <c r="A258" s="4" t="s">
        <v>578</v>
      </c>
      <c r="B258" s="4" t="s">
        <v>221</v>
      </c>
      <c r="C258" s="4" t="s">
        <v>245</v>
      </c>
      <c r="D258" s="5" t="s">
        <v>579</v>
      </c>
    </row>
    <row r="259" spans="1:4" x14ac:dyDescent="0.25">
      <c r="A259" s="4" t="s">
        <v>580</v>
      </c>
      <c r="B259" s="4" t="s">
        <v>105</v>
      </c>
      <c r="C259" s="4" t="s">
        <v>212</v>
      </c>
      <c r="D259" s="4">
        <v>13126</v>
      </c>
    </row>
    <row r="260" spans="1:4" x14ac:dyDescent="0.25">
      <c r="A260" s="4" t="s">
        <v>581</v>
      </c>
      <c r="B260" s="4" t="s">
        <v>98</v>
      </c>
      <c r="C260" s="4" t="s">
        <v>98</v>
      </c>
      <c r="D260" s="5" t="s">
        <v>582</v>
      </c>
    </row>
    <row r="261" spans="1:4" x14ac:dyDescent="0.25">
      <c r="A261" s="4" t="s">
        <v>583</v>
      </c>
      <c r="B261" s="4" t="s">
        <v>111</v>
      </c>
      <c r="C261" s="4" t="s">
        <v>165</v>
      </c>
      <c r="D261" s="5" t="s">
        <v>584</v>
      </c>
    </row>
    <row r="262" spans="1:4" x14ac:dyDescent="0.25">
      <c r="A262" s="4" t="s">
        <v>585</v>
      </c>
      <c r="B262" s="4" t="s">
        <v>221</v>
      </c>
      <c r="C262" s="4" t="s">
        <v>245</v>
      </c>
      <c r="D262" s="5" t="s">
        <v>586</v>
      </c>
    </row>
    <row r="263" spans="1:4" x14ac:dyDescent="0.25">
      <c r="A263" s="4" t="s">
        <v>587</v>
      </c>
      <c r="B263" s="4" t="s">
        <v>111</v>
      </c>
      <c r="C263" s="4" t="s">
        <v>165</v>
      </c>
      <c r="D263" s="5" t="s">
        <v>588</v>
      </c>
    </row>
    <row r="264" spans="1:4" x14ac:dyDescent="0.25">
      <c r="A264" s="4" t="s">
        <v>589</v>
      </c>
      <c r="B264" s="4" t="s">
        <v>209</v>
      </c>
      <c r="C264" s="4" t="s">
        <v>296</v>
      </c>
      <c r="D264" s="5" t="s">
        <v>590</v>
      </c>
    </row>
    <row r="265" spans="1:4" x14ac:dyDescent="0.25">
      <c r="A265" s="4" t="s">
        <v>591</v>
      </c>
      <c r="B265" s="4" t="s">
        <v>105</v>
      </c>
      <c r="C265" s="4" t="s">
        <v>212</v>
      </c>
      <c r="D265" s="4">
        <v>13127</v>
      </c>
    </row>
    <row r="266" spans="1:4" x14ac:dyDescent="0.25">
      <c r="A266" s="4" t="s">
        <v>592</v>
      </c>
      <c r="B266" s="4" t="s">
        <v>138</v>
      </c>
      <c r="C266" s="4" t="s">
        <v>139</v>
      </c>
      <c r="D266" s="5" t="s">
        <v>593</v>
      </c>
    </row>
    <row r="267" spans="1:4" x14ac:dyDescent="0.25">
      <c r="A267" s="4" t="s">
        <v>594</v>
      </c>
      <c r="B267" s="4" t="s">
        <v>105</v>
      </c>
      <c r="C267" s="4" t="s">
        <v>212</v>
      </c>
      <c r="D267" s="4">
        <v>13128</v>
      </c>
    </row>
    <row r="268" spans="1:4" x14ac:dyDescent="0.25">
      <c r="A268" s="4" t="s">
        <v>595</v>
      </c>
      <c r="B268" s="4" t="s">
        <v>221</v>
      </c>
      <c r="C268" s="4" t="s">
        <v>245</v>
      </c>
      <c r="D268" s="5" t="s">
        <v>596</v>
      </c>
    </row>
    <row r="269" spans="1:4" x14ac:dyDescent="0.25">
      <c r="A269" s="4" t="s">
        <v>597</v>
      </c>
      <c r="B269" s="4" t="s">
        <v>221</v>
      </c>
      <c r="C269" s="4" t="s">
        <v>245</v>
      </c>
      <c r="D269" s="5" t="s">
        <v>598</v>
      </c>
    </row>
    <row r="270" spans="1:4" x14ac:dyDescent="0.25">
      <c r="A270" s="4" t="s">
        <v>599</v>
      </c>
      <c r="B270" s="4" t="s">
        <v>209</v>
      </c>
      <c r="C270" s="4" t="s">
        <v>255</v>
      </c>
      <c r="D270" s="5" t="s">
        <v>600</v>
      </c>
    </row>
    <row r="271" spans="1:4" x14ac:dyDescent="0.25">
      <c r="A271" s="4" t="s">
        <v>601</v>
      </c>
      <c r="B271" s="4" t="s">
        <v>98</v>
      </c>
      <c r="C271" s="4" t="s">
        <v>186</v>
      </c>
      <c r="D271" s="5" t="s">
        <v>602</v>
      </c>
    </row>
    <row r="272" spans="1:4" x14ac:dyDescent="0.25">
      <c r="A272" s="4" t="s">
        <v>603</v>
      </c>
      <c r="B272" s="4" t="s">
        <v>282</v>
      </c>
      <c r="C272" s="4" t="s">
        <v>327</v>
      </c>
      <c r="D272" s="4">
        <v>14204</v>
      </c>
    </row>
    <row r="273" spans="1:4" x14ac:dyDescent="0.25">
      <c r="A273" s="4" t="s">
        <v>604</v>
      </c>
      <c r="B273" s="4" t="s">
        <v>209</v>
      </c>
      <c r="C273" s="4" t="s">
        <v>273</v>
      </c>
      <c r="D273" s="5" t="s">
        <v>605</v>
      </c>
    </row>
    <row r="274" spans="1:4" x14ac:dyDescent="0.25">
      <c r="A274" s="4" t="s">
        <v>606</v>
      </c>
      <c r="B274" s="4" t="s">
        <v>133</v>
      </c>
      <c r="C274" s="4" t="s">
        <v>266</v>
      </c>
      <c r="D274" s="5" t="s">
        <v>607</v>
      </c>
    </row>
    <row r="275" spans="1:4" x14ac:dyDescent="0.25">
      <c r="A275" s="4" t="s">
        <v>608</v>
      </c>
      <c r="B275" s="4" t="s">
        <v>161</v>
      </c>
      <c r="C275" s="4" t="s">
        <v>228</v>
      </c>
      <c r="D275" s="4">
        <v>11402</v>
      </c>
    </row>
    <row r="276" spans="1:4" x14ac:dyDescent="0.25">
      <c r="A276" s="4" t="s">
        <v>609</v>
      </c>
      <c r="B276" s="4" t="s">
        <v>128</v>
      </c>
      <c r="C276" s="4" t="s">
        <v>479</v>
      </c>
      <c r="D276" s="4">
        <v>10305</v>
      </c>
    </row>
    <row r="277" spans="1:4" x14ac:dyDescent="0.25">
      <c r="A277" s="4" t="s">
        <v>610</v>
      </c>
      <c r="B277" s="4" t="s">
        <v>144</v>
      </c>
      <c r="C277" s="4" t="s">
        <v>144</v>
      </c>
      <c r="D277" s="4">
        <v>12103</v>
      </c>
    </row>
    <row r="278" spans="1:4" x14ac:dyDescent="0.25">
      <c r="A278" s="4" t="s">
        <v>611</v>
      </c>
      <c r="B278" s="4" t="s">
        <v>209</v>
      </c>
      <c r="C278" s="4" t="s">
        <v>296</v>
      </c>
      <c r="D278" s="5" t="s">
        <v>612</v>
      </c>
    </row>
    <row r="279" spans="1:4" x14ac:dyDescent="0.25">
      <c r="A279" s="4" t="s">
        <v>613</v>
      </c>
      <c r="B279" s="4" t="s">
        <v>138</v>
      </c>
      <c r="C279" s="4" t="s">
        <v>198</v>
      </c>
      <c r="D279" s="5" t="s">
        <v>614</v>
      </c>
    </row>
    <row r="280" spans="1:4" x14ac:dyDescent="0.25">
      <c r="A280" s="4" t="s">
        <v>615</v>
      </c>
      <c r="B280" s="4" t="s">
        <v>209</v>
      </c>
      <c r="C280" s="4" t="s">
        <v>296</v>
      </c>
      <c r="D280" s="5" t="s">
        <v>616</v>
      </c>
    </row>
    <row r="281" spans="1:4" x14ac:dyDescent="0.25">
      <c r="A281" s="4" t="s">
        <v>617</v>
      </c>
      <c r="B281" s="4" t="s">
        <v>133</v>
      </c>
      <c r="C281" s="4" t="s">
        <v>193</v>
      </c>
      <c r="D281" s="5" t="s">
        <v>618</v>
      </c>
    </row>
    <row r="282" spans="1:4" x14ac:dyDescent="0.25">
      <c r="A282" s="4" t="s">
        <v>99</v>
      </c>
      <c r="B282" s="4" t="s">
        <v>98</v>
      </c>
      <c r="C282" s="4" t="s">
        <v>99</v>
      </c>
      <c r="D282" s="5" t="s">
        <v>619</v>
      </c>
    </row>
    <row r="283" spans="1:4" x14ac:dyDescent="0.25">
      <c r="A283" s="4" t="s">
        <v>620</v>
      </c>
      <c r="B283" s="4" t="s">
        <v>105</v>
      </c>
      <c r="C283" s="4" t="s">
        <v>163</v>
      </c>
      <c r="D283" s="4">
        <v>13401</v>
      </c>
    </row>
    <row r="284" spans="1:4" x14ac:dyDescent="0.25">
      <c r="A284" s="4" t="s">
        <v>621</v>
      </c>
      <c r="B284" s="4" t="s">
        <v>111</v>
      </c>
      <c r="C284" s="4" t="s">
        <v>165</v>
      </c>
      <c r="D284" s="5" t="s">
        <v>622</v>
      </c>
    </row>
    <row r="285" spans="1:4" x14ac:dyDescent="0.25">
      <c r="A285" s="4" t="s">
        <v>623</v>
      </c>
      <c r="B285" s="4" t="s">
        <v>209</v>
      </c>
      <c r="C285" s="4" t="s">
        <v>273</v>
      </c>
      <c r="D285" s="5" t="s">
        <v>624</v>
      </c>
    </row>
    <row r="286" spans="1:4" x14ac:dyDescent="0.25">
      <c r="A286" s="4" t="s">
        <v>625</v>
      </c>
      <c r="B286" s="4" t="s">
        <v>98</v>
      </c>
      <c r="C286" s="4" t="s">
        <v>186</v>
      </c>
      <c r="D286" s="5" t="s">
        <v>626</v>
      </c>
    </row>
    <row r="287" spans="1:4" x14ac:dyDescent="0.25">
      <c r="A287" s="4" t="s">
        <v>627</v>
      </c>
      <c r="B287" s="4" t="s">
        <v>111</v>
      </c>
      <c r="C287" s="4" t="s">
        <v>165</v>
      </c>
      <c r="D287" s="5" t="s">
        <v>628</v>
      </c>
    </row>
    <row r="288" spans="1:4" x14ac:dyDescent="0.25">
      <c r="A288" s="4" t="s">
        <v>629</v>
      </c>
      <c r="B288" s="4" t="s">
        <v>98</v>
      </c>
      <c r="C288" s="4" t="s">
        <v>206</v>
      </c>
      <c r="D288" s="5" t="s">
        <v>630</v>
      </c>
    </row>
    <row r="289" spans="1:4" x14ac:dyDescent="0.25">
      <c r="A289" s="4" t="s">
        <v>631</v>
      </c>
      <c r="B289" s="4" t="s">
        <v>221</v>
      </c>
      <c r="C289" s="4" t="s">
        <v>222</v>
      </c>
      <c r="D289" s="5" t="s">
        <v>632</v>
      </c>
    </row>
    <row r="290" spans="1:4" x14ac:dyDescent="0.25">
      <c r="A290" s="4" t="s">
        <v>633</v>
      </c>
      <c r="B290" s="4" t="s">
        <v>144</v>
      </c>
      <c r="C290" s="4" t="s">
        <v>144</v>
      </c>
      <c r="D290" s="4">
        <v>12104</v>
      </c>
    </row>
    <row r="291" spans="1:4" x14ac:dyDescent="0.25">
      <c r="A291" s="4" t="s">
        <v>634</v>
      </c>
      <c r="B291" s="4" t="s">
        <v>111</v>
      </c>
      <c r="C291" s="4" t="s">
        <v>165</v>
      </c>
      <c r="D291" s="5" t="s">
        <v>635</v>
      </c>
    </row>
    <row r="292" spans="1:4" x14ac:dyDescent="0.25">
      <c r="A292" s="4" t="s">
        <v>636</v>
      </c>
      <c r="B292" s="4" t="s">
        <v>209</v>
      </c>
      <c r="C292" s="4" t="s">
        <v>255</v>
      </c>
      <c r="D292" s="5" t="s">
        <v>637</v>
      </c>
    </row>
    <row r="293" spans="1:4" x14ac:dyDescent="0.25">
      <c r="A293" s="4" t="s">
        <v>638</v>
      </c>
      <c r="B293" s="4" t="s">
        <v>105</v>
      </c>
      <c r="C293" s="4" t="s">
        <v>212</v>
      </c>
      <c r="D293" s="4">
        <v>13129</v>
      </c>
    </row>
    <row r="294" spans="1:4" x14ac:dyDescent="0.25">
      <c r="A294" s="4" t="s">
        <v>639</v>
      </c>
      <c r="B294" s="4" t="s">
        <v>105</v>
      </c>
      <c r="C294" s="4" t="s">
        <v>529</v>
      </c>
      <c r="D294" s="4">
        <v>13203</v>
      </c>
    </row>
    <row r="295" spans="1:4" x14ac:dyDescent="0.25">
      <c r="A295" s="4" t="s">
        <v>640</v>
      </c>
      <c r="B295" s="4" t="s">
        <v>128</v>
      </c>
      <c r="C295" s="4" t="s">
        <v>479</v>
      </c>
      <c r="D295" s="4">
        <v>10306</v>
      </c>
    </row>
    <row r="296" spans="1:4" x14ac:dyDescent="0.25">
      <c r="A296" s="4" t="s">
        <v>641</v>
      </c>
      <c r="B296" s="4" t="s">
        <v>105</v>
      </c>
      <c r="C296" s="4" t="s">
        <v>212</v>
      </c>
      <c r="D296" s="4">
        <v>13130</v>
      </c>
    </row>
    <row r="297" spans="1:4" x14ac:dyDescent="0.25">
      <c r="A297" s="4" t="s">
        <v>642</v>
      </c>
      <c r="B297" s="4" t="s">
        <v>111</v>
      </c>
      <c r="C297" s="4" t="s">
        <v>165</v>
      </c>
      <c r="D297" s="5" t="s">
        <v>643</v>
      </c>
    </row>
    <row r="298" spans="1:4" x14ac:dyDescent="0.25">
      <c r="A298" s="4" t="s">
        <v>644</v>
      </c>
      <c r="B298" s="4" t="s">
        <v>128</v>
      </c>
      <c r="C298" s="4" t="s">
        <v>479</v>
      </c>
      <c r="D298" s="4">
        <v>10307</v>
      </c>
    </row>
    <row r="299" spans="1:4" x14ac:dyDescent="0.25">
      <c r="A299" s="4" t="s">
        <v>645</v>
      </c>
      <c r="B299" s="4" t="s">
        <v>105</v>
      </c>
      <c r="C299" s="4" t="s">
        <v>106</v>
      </c>
      <c r="D299" s="4">
        <v>13505</v>
      </c>
    </row>
    <row r="300" spans="1:4" x14ac:dyDescent="0.25">
      <c r="A300" s="4" t="s">
        <v>646</v>
      </c>
      <c r="B300" s="4" t="s">
        <v>148</v>
      </c>
      <c r="C300" s="4" t="s">
        <v>174</v>
      </c>
      <c r="D300" s="5" t="s">
        <v>647</v>
      </c>
    </row>
    <row r="301" spans="1:4" x14ac:dyDescent="0.25">
      <c r="A301" s="4" t="s">
        <v>648</v>
      </c>
      <c r="B301" s="4" t="s">
        <v>111</v>
      </c>
      <c r="C301" s="4" t="s">
        <v>225</v>
      </c>
      <c r="D301" s="5" t="s">
        <v>649</v>
      </c>
    </row>
    <row r="302" spans="1:4" x14ac:dyDescent="0.25">
      <c r="A302" s="4" t="s">
        <v>650</v>
      </c>
      <c r="B302" s="4" t="s">
        <v>209</v>
      </c>
      <c r="C302" s="4" t="s">
        <v>273</v>
      </c>
      <c r="D302" s="5" t="s">
        <v>651</v>
      </c>
    </row>
    <row r="303" spans="1:4" x14ac:dyDescent="0.25">
      <c r="A303" s="4" t="s">
        <v>652</v>
      </c>
      <c r="B303" s="4" t="s">
        <v>105</v>
      </c>
      <c r="C303" s="4" t="s">
        <v>212</v>
      </c>
      <c r="D303" s="4">
        <v>13131</v>
      </c>
    </row>
    <row r="304" spans="1:4" x14ac:dyDescent="0.25">
      <c r="A304" s="4" t="s">
        <v>653</v>
      </c>
      <c r="B304" s="4" t="s">
        <v>111</v>
      </c>
      <c r="C304" s="4" t="s">
        <v>111</v>
      </c>
      <c r="D304" s="5" t="s">
        <v>654</v>
      </c>
    </row>
    <row r="305" spans="1:4" x14ac:dyDescent="0.25">
      <c r="A305" s="4" t="s">
        <v>655</v>
      </c>
      <c r="B305" s="4" t="s">
        <v>221</v>
      </c>
      <c r="C305" s="4" t="s">
        <v>245</v>
      </c>
      <c r="D305" s="5" t="s">
        <v>656</v>
      </c>
    </row>
    <row r="306" spans="1:4" x14ac:dyDescent="0.25">
      <c r="A306" s="4" t="s">
        <v>657</v>
      </c>
      <c r="B306" s="4" t="s">
        <v>111</v>
      </c>
      <c r="C306" s="4" t="s">
        <v>111</v>
      </c>
      <c r="D306" s="5" t="s">
        <v>658</v>
      </c>
    </row>
    <row r="307" spans="1:4" x14ac:dyDescent="0.25">
      <c r="A307" s="4" t="s">
        <v>659</v>
      </c>
      <c r="B307" s="4" t="s">
        <v>221</v>
      </c>
      <c r="C307" s="4" t="s">
        <v>222</v>
      </c>
      <c r="D307" s="5" t="s">
        <v>660</v>
      </c>
    </row>
    <row r="308" spans="1:4" x14ac:dyDescent="0.25">
      <c r="A308" s="4" t="s">
        <v>661</v>
      </c>
      <c r="B308" s="4" t="s">
        <v>111</v>
      </c>
      <c r="C308" s="4" t="s">
        <v>225</v>
      </c>
      <c r="D308" s="5" t="s">
        <v>662</v>
      </c>
    </row>
    <row r="309" spans="1:4" x14ac:dyDescent="0.25">
      <c r="A309" s="4" t="s">
        <v>663</v>
      </c>
      <c r="B309" s="4" t="s">
        <v>98</v>
      </c>
      <c r="C309" s="4" t="s">
        <v>206</v>
      </c>
      <c r="D309" s="5" t="s">
        <v>664</v>
      </c>
    </row>
    <row r="310" spans="1:4" x14ac:dyDescent="0.25">
      <c r="A310" s="4" t="s">
        <v>212</v>
      </c>
      <c r="B310" s="4" t="s">
        <v>105</v>
      </c>
      <c r="C310" s="4" t="s">
        <v>212</v>
      </c>
      <c r="D310" s="4">
        <v>13101</v>
      </c>
    </row>
    <row r="311" spans="1:4" x14ac:dyDescent="0.25">
      <c r="A311" s="4" t="s">
        <v>665</v>
      </c>
      <c r="B311" s="4" t="s">
        <v>98</v>
      </c>
      <c r="C311" s="4" t="s">
        <v>99</v>
      </c>
      <c r="D311" s="5" t="s">
        <v>666</v>
      </c>
    </row>
    <row r="312" spans="1:4" x14ac:dyDescent="0.25">
      <c r="A312" s="4" t="s">
        <v>667</v>
      </c>
      <c r="B312" s="4" t="s">
        <v>148</v>
      </c>
      <c r="C312" s="4" t="s">
        <v>133</v>
      </c>
      <c r="D312" s="5" t="s">
        <v>668</v>
      </c>
    </row>
    <row r="313" spans="1:4" x14ac:dyDescent="0.25">
      <c r="A313" s="4" t="s">
        <v>307</v>
      </c>
      <c r="B313" s="4" t="s">
        <v>105</v>
      </c>
      <c r="C313" s="4" t="s">
        <v>307</v>
      </c>
      <c r="D313" s="4">
        <v>13601</v>
      </c>
    </row>
    <row r="314" spans="1:4" x14ac:dyDescent="0.25">
      <c r="A314" s="4" t="s">
        <v>273</v>
      </c>
      <c r="B314" s="4" t="s">
        <v>209</v>
      </c>
      <c r="C314" s="4" t="s">
        <v>273</v>
      </c>
      <c r="D314" s="5" t="s">
        <v>669</v>
      </c>
    </row>
    <row r="315" spans="1:4" x14ac:dyDescent="0.25">
      <c r="A315" s="4" t="s">
        <v>670</v>
      </c>
      <c r="B315" s="4" t="s">
        <v>111</v>
      </c>
      <c r="C315" s="4" t="s">
        <v>225</v>
      </c>
      <c r="D315" s="5" t="s">
        <v>671</v>
      </c>
    </row>
    <row r="316" spans="1:4" x14ac:dyDescent="0.25">
      <c r="A316" s="4" t="s">
        <v>672</v>
      </c>
      <c r="B316" s="4" t="s">
        <v>148</v>
      </c>
      <c r="C316" s="4" t="s">
        <v>98</v>
      </c>
      <c r="D316" s="5" t="s">
        <v>673</v>
      </c>
    </row>
    <row r="317" spans="1:4" x14ac:dyDescent="0.25">
      <c r="A317" s="4" t="s">
        <v>674</v>
      </c>
      <c r="B317" s="4" t="s">
        <v>138</v>
      </c>
      <c r="C317" s="4" t="s">
        <v>198</v>
      </c>
      <c r="D317" s="5" t="s">
        <v>675</v>
      </c>
    </row>
    <row r="318" spans="1:4" x14ac:dyDescent="0.25">
      <c r="A318" s="4" t="s">
        <v>676</v>
      </c>
      <c r="B318" s="4" t="s">
        <v>209</v>
      </c>
      <c r="C318" s="4" t="s">
        <v>296</v>
      </c>
      <c r="D318" s="5" t="s">
        <v>677</v>
      </c>
    </row>
    <row r="319" spans="1:4" x14ac:dyDescent="0.25">
      <c r="A319" s="4" t="s">
        <v>678</v>
      </c>
      <c r="B319" s="4" t="s">
        <v>138</v>
      </c>
      <c r="C319" s="4" t="s">
        <v>198</v>
      </c>
      <c r="D319" s="5" t="s">
        <v>679</v>
      </c>
    </row>
    <row r="320" spans="1:4" x14ac:dyDescent="0.25">
      <c r="A320" s="4" t="s">
        <v>680</v>
      </c>
      <c r="B320" s="4" t="s">
        <v>116</v>
      </c>
      <c r="C320" s="4" t="s">
        <v>179</v>
      </c>
      <c r="D320" s="5" t="s">
        <v>681</v>
      </c>
    </row>
    <row r="321" spans="1:4" x14ac:dyDescent="0.25">
      <c r="A321" s="4" t="s">
        <v>682</v>
      </c>
      <c r="B321" s="4" t="s">
        <v>105</v>
      </c>
      <c r="C321" s="4" t="s">
        <v>260</v>
      </c>
      <c r="D321" s="4">
        <v>13303</v>
      </c>
    </row>
    <row r="322" spans="1:4" x14ac:dyDescent="0.25">
      <c r="A322" s="4" t="s">
        <v>683</v>
      </c>
      <c r="B322" s="4" t="s">
        <v>144</v>
      </c>
      <c r="C322" s="4" t="s">
        <v>537</v>
      </c>
      <c r="D322" s="4">
        <v>12303</v>
      </c>
    </row>
    <row r="323" spans="1:4" x14ac:dyDescent="0.25">
      <c r="A323" s="4" t="s">
        <v>684</v>
      </c>
      <c r="B323" s="4" t="s">
        <v>111</v>
      </c>
      <c r="C323" s="4" t="s">
        <v>156</v>
      </c>
      <c r="D323" s="5" t="s">
        <v>685</v>
      </c>
    </row>
    <row r="324" spans="1:4" x14ac:dyDescent="0.25">
      <c r="A324" s="4" t="s">
        <v>435</v>
      </c>
      <c r="B324" s="4" t="s">
        <v>148</v>
      </c>
      <c r="C324" s="4" t="s">
        <v>435</v>
      </c>
      <c r="D324" s="5" t="s">
        <v>686</v>
      </c>
    </row>
    <row r="325" spans="1:4" x14ac:dyDescent="0.25">
      <c r="A325" s="4" t="s">
        <v>687</v>
      </c>
      <c r="B325" s="4" t="s">
        <v>138</v>
      </c>
      <c r="C325" s="4" t="s">
        <v>198</v>
      </c>
      <c r="D325" s="5" t="s">
        <v>688</v>
      </c>
    </row>
    <row r="326" spans="1:4" x14ac:dyDescent="0.25">
      <c r="A326" s="4" t="s">
        <v>689</v>
      </c>
      <c r="B326" s="4" t="s">
        <v>111</v>
      </c>
      <c r="C326" s="4" t="s">
        <v>225</v>
      </c>
      <c r="D326" s="5" t="s">
        <v>690</v>
      </c>
    </row>
    <row r="327" spans="1:4" x14ac:dyDescent="0.25">
      <c r="A327" s="4" t="s">
        <v>691</v>
      </c>
      <c r="B327" s="4" t="s">
        <v>144</v>
      </c>
      <c r="C327" s="4" t="s">
        <v>458</v>
      </c>
      <c r="D327" s="4">
        <v>12402</v>
      </c>
    </row>
    <row r="328" spans="1:4" x14ac:dyDescent="0.25">
      <c r="A328" s="4" t="s">
        <v>692</v>
      </c>
      <c r="B328" s="4" t="s">
        <v>161</v>
      </c>
      <c r="C328" s="4" t="s">
        <v>243</v>
      </c>
      <c r="D328" s="4">
        <v>11303</v>
      </c>
    </row>
    <row r="329" spans="1:4" x14ac:dyDescent="0.25">
      <c r="A329" s="4" t="s">
        <v>693</v>
      </c>
      <c r="B329" s="4" t="s">
        <v>138</v>
      </c>
      <c r="C329" s="4" t="s">
        <v>139</v>
      </c>
      <c r="D329" s="5" t="s">
        <v>694</v>
      </c>
    </row>
    <row r="330" spans="1:4" x14ac:dyDescent="0.25">
      <c r="A330" s="4" t="s">
        <v>695</v>
      </c>
      <c r="B330" s="4" t="s">
        <v>111</v>
      </c>
      <c r="C330" s="4" t="s">
        <v>165</v>
      </c>
      <c r="D330" s="5" t="s">
        <v>696</v>
      </c>
    </row>
    <row r="331" spans="1:4" x14ac:dyDescent="0.25">
      <c r="A331" s="4" t="s">
        <v>697</v>
      </c>
      <c r="B331" s="4" t="s">
        <v>111</v>
      </c>
      <c r="C331" s="4" t="s">
        <v>111</v>
      </c>
      <c r="D331" s="5" t="s">
        <v>698</v>
      </c>
    </row>
    <row r="332" spans="1:4" x14ac:dyDescent="0.25">
      <c r="A332" s="4" t="s">
        <v>283</v>
      </c>
      <c r="B332" s="4" t="s">
        <v>282</v>
      </c>
      <c r="C332" s="4" t="s">
        <v>283</v>
      </c>
      <c r="D332" s="4">
        <v>14101</v>
      </c>
    </row>
    <row r="333" spans="1:4" x14ac:dyDescent="0.25">
      <c r="A333" s="4" t="s">
        <v>699</v>
      </c>
      <c r="B333" s="4" t="s">
        <v>116</v>
      </c>
      <c r="C333" s="4" t="s">
        <v>117</v>
      </c>
      <c r="D333" s="5" t="s">
        <v>700</v>
      </c>
    </row>
    <row r="334" spans="1:4" x14ac:dyDescent="0.25">
      <c r="A334" s="4" t="s">
        <v>98</v>
      </c>
      <c r="B334" s="4" t="s">
        <v>98</v>
      </c>
      <c r="C334" s="4" t="s">
        <v>98</v>
      </c>
      <c r="D334" s="5" t="s">
        <v>701</v>
      </c>
    </row>
    <row r="335" spans="1:4" x14ac:dyDescent="0.25">
      <c r="A335" s="4" t="s">
        <v>702</v>
      </c>
      <c r="B335" s="4" t="s">
        <v>209</v>
      </c>
      <c r="C335" s="4" t="s">
        <v>296</v>
      </c>
      <c r="D335" s="5" t="s">
        <v>703</v>
      </c>
    </row>
    <row r="336" spans="1:4" x14ac:dyDescent="0.25">
      <c r="A336" s="4" t="s">
        <v>704</v>
      </c>
      <c r="B336" s="4" t="s">
        <v>138</v>
      </c>
      <c r="C336" s="4" t="s">
        <v>139</v>
      </c>
      <c r="D336" s="5" t="s">
        <v>705</v>
      </c>
    </row>
    <row r="337" spans="1:4" x14ac:dyDescent="0.25">
      <c r="A337" s="4" t="s">
        <v>706</v>
      </c>
      <c r="B337" s="4" t="s">
        <v>133</v>
      </c>
      <c r="C337" s="4" t="s">
        <v>134</v>
      </c>
      <c r="D337" s="5" t="s">
        <v>707</v>
      </c>
    </row>
    <row r="338" spans="1:4" x14ac:dyDescent="0.25">
      <c r="A338" s="4" t="s">
        <v>708</v>
      </c>
      <c r="B338" s="4" t="s">
        <v>138</v>
      </c>
      <c r="C338" s="4" t="s">
        <v>198</v>
      </c>
      <c r="D338" s="5" t="s">
        <v>709</v>
      </c>
    </row>
    <row r="339" spans="1:4" x14ac:dyDescent="0.25">
      <c r="A339" s="4" t="s">
        <v>710</v>
      </c>
      <c r="B339" s="4" t="s">
        <v>209</v>
      </c>
      <c r="C339" s="4" t="s">
        <v>255</v>
      </c>
      <c r="D339" s="5" t="s">
        <v>711</v>
      </c>
    </row>
    <row r="340" spans="1:4" x14ac:dyDescent="0.25">
      <c r="A340" s="4" t="s">
        <v>712</v>
      </c>
      <c r="B340" s="4" t="s">
        <v>98</v>
      </c>
      <c r="C340" s="4" t="s">
        <v>393</v>
      </c>
      <c r="D340" s="5" t="s">
        <v>713</v>
      </c>
    </row>
    <row r="341" spans="1:4" x14ac:dyDescent="0.25">
      <c r="A341" s="4" t="s">
        <v>714</v>
      </c>
      <c r="B341" s="4" t="s">
        <v>138</v>
      </c>
      <c r="C341" s="4" t="s">
        <v>198</v>
      </c>
      <c r="D341" s="5" t="s">
        <v>715</v>
      </c>
    </row>
    <row r="342" spans="1:4" x14ac:dyDescent="0.25">
      <c r="A342" s="4" t="s">
        <v>716</v>
      </c>
      <c r="B342" s="4" t="s">
        <v>98</v>
      </c>
      <c r="C342" s="4" t="s">
        <v>98</v>
      </c>
      <c r="D342" s="5" t="s">
        <v>717</v>
      </c>
    </row>
    <row r="343" spans="1:4" x14ac:dyDescent="0.25">
      <c r="A343" s="4" t="s">
        <v>718</v>
      </c>
      <c r="B343" s="4" t="s">
        <v>105</v>
      </c>
      <c r="C343" s="4" t="s">
        <v>212</v>
      </c>
      <c r="D343" s="4">
        <v>13132</v>
      </c>
    </row>
    <row r="344" spans="1:4" x14ac:dyDescent="0.25">
      <c r="A344" s="4" t="s">
        <v>719</v>
      </c>
      <c r="B344" s="4" t="s">
        <v>209</v>
      </c>
      <c r="C344" s="4" t="s">
        <v>255</v>
      </c>
      <c r="D344" s="5" t="s">
        <v>720</v>
      </c>
    </row>
    <row r="345" spans="1:4" x14ac:dyDescent="0.25">
      <c r="A345" s="4" t="s">
        <v>721</v>
      </c>
      <c r="B345" s="4" t="s">
        <v>111</v>
      </c>
      <c r="C345" s="4" t="s">
        <v>111</v>
      </c>
      <c r="D345" s="5" t="s">
        <v>722</v>
      </c>
    </row>
    <row r="346" spans="1:4" x14ac:dyDescent="0.25">
      <c r="A346" s="4" t="s">
        <v>723</v>
      </c>
      <c r="B346" s="4" t="s">
        <v>111</v>
      </c>
      <c r="C346" s="4" t="s">
        <v>165</v>
      </c>
      <c r="D346" s="5" t="s">
        <v>724</v>
      </c>
    </row>
    <row r="347" spans="1:4" x14ac:dyDescent="0.25">
      <c r="A347" s="4" t="s">
        <v>725</v>
      </c>
      <c r="B347" s="4" t="s">
        <v>98</v>
      </c>
      <c r="C347" s="4" t="s">
        <v>168</v>
      </c>
      <c r="D347" s="5" t="s">
        <v>726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659EE2B1E0E746B2597719BF6B5745" ma:contentTypeVersion="19" ma:contentTypeDescription="Crear nuevo documento." ma:contentTypeScope="" ma:versionID="c39e259fe6ae3ff6a62484e53b8b622a">
  <xsd:schema xmlns:xsd="http://www.w3.org/2001/XMLSchema" xmlns:xs="http://www.w3.org/2001/XMLSchema" xmlns:p="http://schemas.microsoft.com/office/2006/metadata/properties" xmlns:ns1="http://schemas.microsoft.com/sharepoint/v3" xmlns:ns2="d5d932cb-876b-4c65-a57c-41887c15aac7" xmlns:ns3="c506c69e-4c37-4eb4-9a4d-aa46a5b893e5" targetNamespace="http://schemas.microsoft.com/office/2006/metadata/properties" ma:root="true" ma:fieldsID="e7bfe9e72122d9132e7077548083b54a" ns1:_="" ns2:_="" ns3:_="">
    <xsd:import namespace="http://schemas.microsoft.com/sharepoint/v3"/>
    <xsd:import namespace="d5d932cb-876b-4c65-a57c-41887c15aac7"/>
    <xsd:import namespace="c506c69e-4c37-4eb4-9a4d-aa46a5b893e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Fecha" minOccurs="0"/>
                <xsd:element ref="ns2:xxxxx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d932cb-876b-4c65-a57c-41887c15aa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Fecha" ma:index="23" nillable="true" ma:displayName="Fecha" ma:format="DateOnly" ma:internalName="Fecha">
      <xsd:simpleType>
        <xsd:restriction base="dms:DateTime"/>
      </xsd:simpleType>
    </xsd:element>
    <xsd:element name="xxxxx" ma:index="24" nillable="true" ma:displayName="xxxxx" ma:format="DateTime" ma:internalName="xxxxx">
      <xsd:simpleType>
        <xsd:restriction base="dms:DateTime"/>
      </xsd:simpleType>
    </xsd:element>
    <xsd:element name="lcf76f155ced4ddcb4097134ff3c332f" ma:index="26" nillable="true" ma:taxonomy="true" ma:internalName="lcf76f155ced4ddcb4097134ff3c332f" ma:taxonomyFieldName="MediaServiceImageTags" ma:displayName="Etiquetas de imagen" ma:readOnly="false" ma:fieldId="{5cf76f15-5ced-4ddc-b409-7134ff3c332f}" ma:taxonomyMulti="true" ma:sspId="fe4473aa-7771-4c3c-9f7a-35330325c0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6c69e-4c37-4eb4-9a4d-aa46a5b893e5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a1efca8e-2cbe-4f08-b614-77e85612ca01}" ma:internalName="TaxCatchAll" ma:showField="CatchAllData" ma:web="c506c69e-4c37-4eb4-9a4d-aa46a5b893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 xmlns="d5d932cb-876b-4c65-a57c-41887c15aac7" xsi:nil="true"/>
    <PublishingExpirationDate xmlns="http://schemas.microsoft.com/sharepoint/v3" xsi:nil="true"/>
    <PublishingStartDate xmlns="http://schemas.microsoft.com/sharepoint/v3" xsi:nil="true"/>
    <xxxxx xmlns="d5d932cb-876b-4c65-a57c-41887c15aac7" xsi:nil="true"/>
    <lcf76f155ced4ddcb4097134ff3c332f xmlns="d5d932cb-876b-4c65-a57c-41887c15aac7">
      <Terms xmlns="http://schemas.microsoft.com/office/infopath/2007/PartnerControls"/>
    </lcf76f155ced4ddcb4097134ff3c332f>
    <TaxCatchAll xmlns="c506c69e-4c37-4eb4-9a4d-aa46a5b893e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8D6050-BCCB-41D2-B6EF-56E34458F8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d932cb-876b-4c65-a57c-41887c15aac7"/>
    <ds:schemaRef ds:uri="c506c69e-4c37-4eb4-9a4d-aa46a5b893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57B5D7-11BA-438A-AF29-795A84BE28AC}">
  <ds:schemaRefs>
    <ds:schemaRef ds:uri="http://schemas.microsoft.com/sharepoint/v3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c506c69e-4c37-4eb4-9a4d-aa46a5b893e5"/>
    <ds:schemaRef ds:uri="d5d932cb-876b-4c65-a57c-41887c15aac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1DA50A8-8C7C-4D1E-92AC-2D56BD5E08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Manager/>
  <Company>Ministerio de Vivienda y Urbanismo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Bruna Diaz</dc:creator>
  <cp:keywords/>
  <dc:description/>
  <cp:lastModifiedBy>Tanya Foster Fernandez</cp:lastModifiedBy>
  <cp:revision/>
  <dcterms:created xsi:type="dcterms:W3CDTF">2022-02-04T20:52:40Z</dcterms:created>
  <dcterms:modified xsi:type="dcterms:W3CDTF">2024-10-02T14:57:12Z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0x0101009E659EE2B1E0E746B2597719BF6B5745</vt:lpwstr>
  </property>
  <property fmtid="{D5CDD505-2E9C-101B-9397-08002B2CF9AE}" pid="3" name="MediaServiceImageTags">
    <vt:lpwstr/>
  </property>
</Properties>
</file>